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73110\Downloads\"/>
    </mc:Choice>
  </mc:AlternateContent>
  <xr:revisionPtr revIDLastSave="0" documentId="13_ncr:1_{589A5DCF-9ABE-41AB-87D1-2E691D6163F3}" xr6:coauthVersionLast="47" xr6:coauthVersionMax="47" xr10:uidLastSave="{00000000-0000-0000-0000-000000000000}"/>
  <bookViews>
    <workbookView xWindow="0" yWindow="140" windowWidth="19200" windowHeight="10060" tabRatio="847" xr2:uid="{2BF3172B-980A-4982-8FBB-2632322FE9E1}"/>
  </bookViews>
  <sheets>
    <sheet name="目次 Index" sheetId="7" r:id="rId1"/>
    <sheet name="全社11年間　財務・非財務データ 11 years data " sheetId="4" r:id="rId2"/>
    <sheet name="全社PL Total PL" sheetId="14" r:id="rId3"/>
    <sheet name="ワークプレイス Workplace" sheetId="1" r:id="rId4"/>
    <sheet name="設備機器・パブリック Equipment &amp; Public" sheetId="12" r:id="rId5"/>
    <sheet name="IT・シェアリング IT &amp; Sharing" sheetId="13" r:id="rId6"/>
  </sheets>
  <definedNames>
    <definedName name="_xlnm.Print_Area" localSheetId="1">'全社11年間　財務・非財務データ 11 years data '!$A$1:$Q$61</definedName>
    <definedName name="_xlnm.Print_Area" localSheetId="0">'目次 Index'!$A$1:$R$25</definedName>
  </definedNames>
  <calcPr calcId="191028"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2" l="1"/>
  <c r="E14" i="12"/>
  <c r="E15" i="1"/>
  <c r="E14" i="1"/>
  <c r="D15" i="1"/>
  <c r="D14" i="1"/>
  <c r="F8" i="1"/>
  <c r="I8" i="1"/>
  <c r="J8" i="1"/>
  <c r="L8" i="1"/>
  <c r="E8" i="1"/>
  <c r="D8" i="1"/>
  <c r="I49" i="14"/>
  <c r="I48" i="14"/>
  <c r="I47" i="14"/>
  <c r="I46" i="14"/>
  <c r="I45" i="14"/>
  <c r="I44" i="14"/>
  <c r="I43" i="14"/>
  <c r="K43" i="14"/>
  <c r="K49" i="14"/>
  <c r="K48" i="14"/>
  <c r="K47" i="14"/>
  <c r="K46" i="14"/>
  <c r="K45" i="14"/>
  <c r="K44" i="14"/>
  <c r="V49" i="14"/>
  <c r="V48" i="14"/>
  <c r="N49" i="14"/>
  <c r="N48" i="14"/>
  <c r="V15" i="1"/>
  <c r="V8" i="12"/>
  <c r="V14" i="1"/>
  <c r="L14" i="1"/>
  <c r="V8" i="1"/>
  <c r="U8" i="1"/>
  <c r="K15" i="12"/>
  <c r="K14" i="12"/>
  <c r="L15" i="12"/>
  <c r="L14" i="12"/>
  <c r="I15" i="12"/>
  <c r="I14" i="12"/>
  <c r="G14" i="12"/>
  <c r="R8" i="12"/>
  <c r="T8" i="12"/>
  <c r="K15" i="13"/>
  <c r="K14" i="13"/>
  <c r="I15" i="13"/>
  <c r="I14" i="13"/>
  <c r="H15" i="13"/>
  <c r="H14" i="13"/>
  <c r="R8" i="13"/>
  <c r="Q8" i="13"/>
  <c r="T8" i="13"/>
  <c r="S8" i="13"/>
  <c r="V14" i="12"/>
  <c r="V15" i="12"/>
  <c r="U8" i="12"/>
  <c r="L15" i="13"/>
  <c r="L14" i="13"/>
  <c r="U8" i="13"/>
  <c r="N15" i="1"/>
  <c r="N14" i="1"/>
  <c r="I15" i="1"/>
  <c r="I14" i="1"/>
  <c r="H14" i="1"/>
  <c r="K14" i="1"/>
  <c r="L15" i="1"/>
  <c r="R8" i="1"/>
  <c r="T8" i="1"/>
  <c r="S8" i="1"/>
  <c r="U23" i="14"/>
  <c r="U22" i="14"/>
  <c r="U21" i="14"/>
  <c r="T23" i="14"/>
  <c r="T22" i="14"/>
  <c r="T21" i="14"/>
  <c r="R23" i="14"/>
  <c r="R22" i="14"/>
  <c r="R21" i="14"/>
  <c r="V23" i="14"/>
  <c r="L21" i="14"/>
  <c r="V47" i="14"/>
  <c r="V43" i="14"/>
  <c r="D14" i="13" l="1"/>
  <c r="J49" i="14"/>
  <c r="L49" i="14"/>
  <c r="L48" i="14"/>
  <c r="L47" i="14"/>
  <c r="J48" i="14"/>
  <c r="N47" i="14"/>
  <c r="N43" i="14"/>
  <c r="Q21" i="14"/>
  <c r="Q22" i="14"/>
  <c r="Q23" i="14"/>
  <c r="H43" i="14"/>
  <c r="H46" i="14"/>
  <c r="H45" i="14"/>
  <c r="H44" i="14"/>
  <c r="G49" i="14"/>
  <c r="F49" i="14"/>
  <c r="E48" i="14"/>
  <c r="D43" i="14"/>
  <c r="G15" i="13"/>
  <c r="G14" i="13"/>
  <c r="F15" i="13"/>
  <c r="F14" i="13"/>
  <c r="I8" i="13"/>
  <c r="K8" i="13"/>
  <c r="H8" i="13"/>
  <c r="J15" i="12"/>
  <c r="J14" i="12"/>
  <c r="I7" i="12"/>
  <c r="I6" i="12"/>
  <c r="I8" i="12" s="1"/>
  <c r="K8" i="12"/>
  <c r="H14" i="12"/>
  <c r="P8" i="13"/>
  <c r="G8" i="13"/>
  <c r="J8" i="13"/>
  <c r="G8" i="12"/>
  <c r="J8" i="12"/>
  <c r="P8" i="12"/>
  <c r="S8" i="12"/>
  <c r="N15" i="12"/>
  <c r="N14" i="12"/>
  <c r="O8" i="13"/>
  <c r="F8" i="13"/>
  <c r="O8" i="12"/>
  <c r="F8" i="12"/>
  <c r="E14" i="13"/>
  <c r="L8" i="13"/>
  <c r="L8" i="12"/>
  <c r="E8" i="12"/>
  <c r="G15" i="12"/>
  <c r="F15" i="12"/>
  <c r="D15" i="12"/>
  <c r="F14" i="12"/>
  <c r="D14" i="12"/>
  <c r="D8" i="12"/>
  <c r="N8" i="12"/>
  <c r="M8" i="12"/>
  <c r="N8" i="1"/>
  <c r="O8" i="1"/>
  <c r="P8" i="1"/>
  <c r="Q8" i="1"/>
  <c r="G47" i="14"/>
  <c r="G22" i="14"/>
  <c r="N23" i="14"/>
  <c r="F48" i="14"/>
  <c r="J47" i="14"/>
  <c r="F47" i="14"/>
  <c r="E47" i="14"/>
  <c r="D47" i="14"/>
  <c r="J46" i="14"/>
  <c r="F46" i="14"/>
  <c r="E46" i="14"/>
  <c r="D46" i="14"/>
  <c r="J45" i="14"/>
  <c r="F45" i="14"/>
  <c r="E45" i="14"/>
  <c r="J44" i="14"/>
  <c r="F44" i="14"/>
  <c r="E44" i="14"/>
  <c r="D44" i="14"/>
  <c r="L43" i="14"/>
  <c r="J43" i="14"/>
  <c r="F43" i="14"/>
  <c r="E43" i="14"/>
  <c r="S23" i="14"/>
  <c r="O23" i="14"/>
  <c r="M23" i="14"/>
  <c r="L23" i="14"/>
  <c r="J23" i="14"/>
  <c r="F23" i="14"/>
  <c r="E23" i="14"/>
  <c r="S22" i="14"/>
  <c r="O22" i="14"/>
  <c r="L22" i="14"/>
  <c r="J22" i="14"/>
  <c r="F22" i="14"/>
  <c r="E22" i="14"/>
  <c r="S21" i="14"/>
  <c r="O21" i="14"/>
  <c r="J21" i="14"/>
  <c r="F21" i="14"/>
  <c r="E21" i="14"/>
  <c r="G48" i="14"/>
  <c r="K21" i="14" l="1"/>
  <c r="K22" i="14"/>
  <c r="K23" i="14"/>
  <c r="I23" i="14"/>
  <c r="I21" i="14"/>
  <c r="I22" i="14"/>
  <c r="H22" i="14"/>
  <c r="H21" i="14"/>
  <c r="G46" i="14"/>
  <c r="G44" i="14"/>
  <c r="P21" i="14"/>
  <c r="P23" i="14"/>
  <c r="P22" i="14"/>
  <c r="G21" i="14"/>
  <c r="G43" i="14"/>
  <c r="G45" i="14"/>
  <c r="G23" i="14"/>
  <c r="F14" i="1"/>
  <c r="J15" i="1"/>
  <c r="J14" i="1"/>
  <c r="K7" i="1"/>
  <c r="K6" i="1"/>
  <c r="M8" i="1"/>
  <c r="G14" i="1"/>
  <c r="F15" i="1" l="1"/>
</calcChain>
</file>

<file path=xl/sharedStrings.xml><?xml version="1.0" encoding="utf-8"?>
<sst xmlns="http://schemas.openxmlformats.org/spreadsheetml/2006/main" count="597" uniqueCount="231">
  <si>
    <t>目次</t>
    <rPh sb="0" eb="2">
      <t>モクジ</t>
    </rPh>
    <phoneticPr fontId="2"/>
  </si>
  <si>
    <t>・・・</t>
    <phoneticPr fontId="2"/>
  </si>
  <si>
    <t>全社連結11年間の財務・非財務データ</t>
    <rPh sb="0" eb="2">
      <t>ゼンシャ</t>
    </rPh>
    <rPh sb="2" eb="4">
      <t>レンケツ</t>
    </rPh>
    <rPh sb="6" eb="8">
      <t>ネンカン</t>
    </rPh>
    <rPh sb="9" eb="11">
      <t>ザイム</t>
    </rPh>
    <rPh sb="12" eb="13">
      <t>ヒ</t>
    </rPh>
    <rPh sb="13" eb="15">
      <t>ザイム</t>
    </rPh>
    <phoneticPr fontId="2"/>
  </si>
  <si>
    <t>全社連結PL概要</t>
    <rPh sb="0" eb="2">
      <t>ゼンシャ</t>
    </rPh>
    <rPh sb="2" eb="4">
      <t>レンケツ</t>
    </rPh>
    <rPh sb="6" eb="8">
      <t>ガイヨウ</t>
    </rPh>
    <phoneticPr fontId="2"/>
  </si>
  <si>
    <t>ワークプレイス事業PL</t>
    <rPh sb="7" eb="9">
      <t>ジギョウ</t>
    </rPh>
    <phoneticPr fontId="2"/>
  </si>
  <si>
    <t>設備機器・パブリック事業PL</t>
    <rPh sb="0" eb="2">
      <t>セツビ</t>
    </rPh>
    <rPh sb="2" eb="4">
      <t>キキ</t>
    </rPh>
    <rPh sb="10" eb="12">
      <t>ジギョウ</t>
    </rPh>
    <phoneticPr fontId="2"/>
  </si>
  <si>
    <t>IT・シェアリング事業PL</t>
    <rPh sb="9" eb="11">
      <t>ジギョウ</t>
    </rPh>
    <phoneticPr fontId="2"/>
  </si>
  <si>
    <t>1.　当社の連結決算は日本会計基準を採用しています。</t>
    <rPh sb="11" eb="13">
      <t>ニホン</t>
    </rPh>
    <phoneticPr fontId="2"/>
  </si>
  <si>
    <t>2.　四捨五入により、当財務データ集の数値は「2023年12月期 決算短信」と異なることがございます。</t>
    <phoneticPr fontId="2"/>
  </si>
  <si>
    <t>3.　業績予想などは、当社が現時点で入手可能な情報と、合理的であると判断する一定の前提に基づいており、</t>
    <phoneticPr fontId="2"/>
  </si>
  <si>
    <t xml:space="preserve">      実際の業績はさまざまなリスクや不確定な要素などの要因により異なる可能性があります。</t>
    <phoneticPr fontId="2"/>
  </si>
  <si>
    <t>経営成績（会計年度）</t>
    <rPh sb="0" eb="2">
      <t>ケイエイ</t>
    </rPh>
    <rPh sb="2" eb="4">
      <t>セイセキ</t>
    </rPh>
    <rPh sb="5" eb="9">
      <t>カイケイネンド</t>
    </rPh>
    <phoneticPr fontId="2"/>
  </si>
  <si>
    <t>　売上高</t>
    <rPh sb="1" eb="3">
      <t>ウリアゲ</t>
    </rPh>
    <rPh sb="3" eb="4">
      <t>ダカ</t>
    </rPh>
    <phoneticPr fontId="2"/>
  </si>
  <si>
    <t>　　ワークプレイス事業セグメント</t>
    <rPh sb="9" eb="11">
      <t>ジギョウ</t>
    </rPh>
    <phoneticPr fontId="2"/>
  </si>
  <si>
    <t>-</t>
  </si>
  <si>
    <t>-</t>
    <phoneticPr fontId="2"/>
  </si>
  <si>
    <t>　　設備機器・パブリック事業セグメント</t>
    <rPh sb="2" eb="6">
      <t>セツビキキ</t>
    </rPh>
    <rPh sb="12" eb="14">
      <t>ジギョウ</t>
    </rPh>
    <phoneticPr fontId="2"/>
  </si>
  <si>
    <t>　　IT・シェアリング事業セグメント</t>
    <rPh sb="11" eb="13">
      <t>ジギョウ</t>
    </rPh>
    <phoneticPr fontId="2"/>
  </si>
  <si>
    <t>　売上原価</t>
    <rPh sb="1" eb="3">
      <t>ウリアゲ</t>
    </rPh>
    <rPh sb="3" eb="5">
      <t>ゲンカ</t>
    </rPh>
    <phoneticPr fontId="2"/>
  </si>
  <si>
    <t>　販売費及び一般管理費</t>
    <rPh sb="1" eb="4">
      <t>ハンバイヒ</t>
    </rPh>
    <rPh sb="4" eb="5">
      <t>オヨ</t>
    </rPh>
    <rPh sb="6" eb="11">
      <t>イッパンカンリヒ</t>
    </rPh>
    <phoneticPr fontId="2"/>
  </si>
  <si>
    <t>　営業利益</t>
    <rPh sb="1" eb="5">
      <t>エイギョウリエキ</t>
    </rPh>
    <phoneticPr fontId="2"/>
  </si>
  <si>
    <t>　当期純利益</t>
    <rPh sb="1" eb="6">
      <t>トウキジュンリエキ</t>
    </rPh>
    <phoneticPr fontId="2"/>
  </si>
  <si>
    <t>　設備投資額</t>
    <rPh sb="1" eb="5">
      <t>セツビトウシ</t>
    </rPh>
    <rPh sb="5" eb="6">
      <t>ガク</t>
    </rPh>
    <phoneticPr fontId="2"/>
  </si>
  <si>
    <t>　減価償却費</t>
    <rPh sb="1" eb="5">
      <t>ゲンカショウキャク</t>
    </rPh>
    <rPh sb="5" eb="6">
      <t>ヒ</t>
    </rPh>
    <phoneticPr fontId="2"/>
  </si>
  <si>
    <t>　研究開発費</t>
    <rPh sb="1" eb="6">
      <t>ケンキュウカイハツヒ</t>
    </rPh>
    <phoneticPr fontId="2"/>
  </si>
  <si>
    <t>財政状態（会計年度末）：</t>
    <rPh sb="0" eb="4">
      <t>ザイセイジョウタイ</t>
    </rPh>
    <rPh sb="5" eb="10">
      <t>カイケイネンドマツ</t>
    </rPh>
    <phoneticPr fontId="2"/>
  </si>
  <si>
    <t>　総資産</t>
    <rPh sb="1" eb="4">
      <t>ソウシサン</t>
    </rPh>
    <phoneticPr fontId="2"/>
  </si>
  <si>
    <t>　負債</t>
    <rPh sb="1" eb="3">
      <t>フサイ</t>
    </rPh>
    <phoneticPr fontId="2"/>
  </si>
  <si>
    <t>　資本合計</t>
    <rPh sb="1" eb="3">
      <t>シホン</t>
    </rPh>
    <rPh sb="3" eb="5">
      <t>ゴウケイ</t>
    </rPh>
    <phoneticPr fontId="2"/>
  </si>
  <si>
    <t>キャッシュ・フロー：</t>
    <phoneticPr fontId="2"/>
  </si>
  <si>
    <t>　営業キャッシュフロー</t>
    <rPh sb="1" eb="3">
      <t>エイギョウ</t>
    </rPh>
    <phoneticPr fontId="2"/>
  </si>
  <si>
    <t>　投資キャッシュフロー</t>
    <rPh sb="1" eb="3">
      <t>トウシ</t>
    </rPh>
    <phoneticPr fontId="2"/>
  </si>
  <si>
    <t>　財務キャッシュフロー</t>
    <rPh sb="1" eb="3">
      <t>ザイム</t>
    </rPh>
    <phoneticPr fontId="2"/>
  </si>
  <si>
    <t>　現金及び現金同等物の期末残高</t>
    <rPh sb="1" eb="3">
      <t>ゲンキン</t>
    </rPh>
    <rPh sb="3" eb="4">
      <t>オヨ</t>
    </rPh>
    <rPh sb="5" eb="10">
      <t>ゲンキンドウトウブツ</t>
    </rPh>
    <rPh sb="11" eb="15">
      <t>キマツザンダカ</t>
    </rPh>
    <phoneticPr fontId="2"/>
  </si>
  <si>
    <t>1株当たり情報（円）：</t>
    <rPh sb="1" eb="3">
      <t>カブア</t>
    </rPh>
    <rPh sb="5" eb="7">
      <t>ジョウホウ</t>
    </rPh>
    <rPh sb="8" eb="9">
      <t>エン</t>
    </rPh>
    <phoneticPr fontId="2"/>
  </si>
  <si>
    <t>　親会社所有者帰属持分</t>
    <phoneticPr fontId="2"/>
  </si>
  <si>
    <t>財務指標：</t>
    <rPh sb="0" eb="2">
      <t>ザイム</t>
    </rPh>
    <rPh sb="2" eb="4">
      <t>シヒョウ</t>
    </rPh>
    <phoneticPr fontId="2"/>
  </si>
  <si>
    <t>営業利益率（％）</t>
    <rPh sb="0" eb="4">
      <t>エイギョウリエキ</t>
    </rPh>
    <rPh sb="4" eb="5">
      <t>リツ</t>
    </rPh>
    <phoneticPr fontId="2"/>
  </si>
  <si>
    <t>ROE</t>
    <phoneticPr fontId="2"/>
  </si>
  <si>
    <t>ROA</t>
    <phoneticPr fontId="2"/>
  </si>
  <si>
    <t>総資産回転率(倍)</t>
    <rPh sb="0" eb="3">
      <t>ソウシサン</t>
    </rPh>
    <rPh sb="3" eb="6">
      <t>カイテンリツ</t>
    </rPh>
    <rPh sb="7" eb="8">
      <t>バイ</t>
    </rPh>
    <phoneticPr fontId="2"/>
  </si>
  <si>
    <t>自己資本比率</t>
    <rPh sb="0" eb="6">
      <t>ジコシホンヒリツ</t>
    </rPh>
    <phoneticPr fontId="2"/>
  </si>
  <si>
    <t>ESG指標：</t>
    <phoneticPr fontId="2"/>
  </si>
  <si>
    <t>　従業員数(人)</t>
    <rPh sb="1" eb="5">
      <t>ジュウギョウインスウ</t>
    </rPh>
    <rPh sb="6" eb="7">
      <t>ニン</t>
    </rPh>
    <phoneticPr fontId="2"/>
  </si>
  <si>
    <t>　取締役人数(人)</t>
    <rPh sb="1" eb="6">
      <t>トリシマリヤクニンズウ</t>
    </rPh>
    <rPh sb="7" eb="8">
      <t>ニン</t>
    </rPh>
    <phoneticPr fontId="2"/>
  </si>
  <si>
    <t>　労働災害度数率</t>
    <rPh sb="1" eb="5">
      <t>ロウドウサイガイ</t>
    </rPh>
    <rPh sb="5" eb="6">
      <t>ド</t>
    </rPh>
    <rPh sb="6" eb="7">
      <t>スウ</t>
    </rPh>
    <rPh sb="7" eb="8">
      <t>リツ</t>
    </rPh>
    <phoneticPr fontId="2"/>
  </si>
  <si>
    <t>　CO2排出量(t-CO2)</t>
    <rPh sb="4" eb="7">
      <t>ハイシュツリョウ</t>
    </rPh>
    <phoneticPr fontId="2"/>
  </si>
  <si>
    <t>　水使用量(m3)</t>
    <rPh sb="1" eb="2">
      <t>ミズ</t>
    </rPh>
    <rPh sb="2" eb="5">
      <t>シヨウリョウ</t>
    </rPh>
    <phoneticPr fontId="2"/>
  </si>
  <si>
    <t>　廃棄物排出量(t)</t>
    <rPh sb="1" eb="4">
      <t>ハイキブツ</t>
    </rPh>
    <rPh sb="4" eb="7">
      <t>ハイシュツリョウ</t>
    </rPh>
    <phoneticPr fontId="2"/>
  </si>
  <si>
    <t>※2022年度の配当金には特別配当20円が含まれます。</t>
    <rPh sb="5" eb="7">
      <t>ネンド</t>
    </rPh>
    <rPh sb="8" eb="11">
      <t>ハイトウキン</t>
    </rPh>
    <rPh sb="13" eb="17">
      <t>トクベツハイトウ</t>
    </rPh>
    <rPh sb="19" eb="20">
      <t>エン</t>
    </rPh>
    <rPh sb="21" eb="22">
      <t>フク</t>
    </rPh>
    <phoneticPr fontId="2"/>
  </si>
  <si>
    <t>売上高</t>
    <rPh sb="0" eb="2">
      <t>ウリアゲ</t>
    </rPh>
    <rPh sb="2" eb="3">
      <t>ダカ</t>
    </rPh>
    <phoneticPr fontId="2"/>
  </si>
  <si>
    <t>売上原価</t>
    <rPh sb="0" eb="2">
      <t>ウリアゲ</t>
    </rPh>
    <rPh sb="2" eb="4">
      <t>ゲンカ</t>
    </rPh>
    <phoneticPr fontId="2"/>
  </si>
  <si>
    <t>売上総利益</t>
    <rPh sb="0" eb="2">
      <t>ウリアゲ</t>
    </rPh>
    <rPh sb="2" eb="5">
      <t>ソウリエキ</t>
    </rPh>
    <phoneticPr fontId="2"/>
  </si>
  <si>
    <t>販売費及び一般管理費</t>
    <rPh sb="0" eb="3">
      <t>ハンバイヒ</t>
    </rPh>
    <rPh sb="3" eb="4">
      <t>オヨ</t>
    </rPh>
    <rPh sb="5" eb="10">
      <t>イッパンカンリヒ</t>
    </rPh>
    <phoneticPr fontId="2"/>
  </si>
  <si>
    <t>営業利益</t>
    <rPh sb="0" eb="4">
      <t>エイギョウリエキ</t>
    </rPh>
    <phoneticPr fontId="2"/>
  </si>
  <si>
    <t>営業外収益</t>
    <rPh sb="0" eb="5">
      <t>エイギョウガイシュウエキ</t>
    </rPh>
    <phoneticPr fontId="2"/>
  </si>
  <si>
    <t>営業外費用</t>
    <rPh sb="0" eb="5">
      <t>エイギョウガイヒヨウ</t>
    </rPh>
    <phoneticPr fontId="2"/>
  </si>
  <si>
    <t>経常利益</t>
    <rPh sb="0" eb="4">
      <t>ケイジョウリエキ</t>
    </rPh>
    <phoneticPr fontId="2"/>
  </si>
  <si>
    <t>特別利益</t>
    <rPh sb="0" eb="2">
      <t>トクベツ</t>
    </rPh>
    <rPh sb="2" eb="4">
      <t>リエキ</t>
    </rPh>
    <phoneticPr fontId="2"/>
  </si>
  <si>
    <t>特別損失</t>
    <rPh sb="0" eb="2">
      <t>トクベツ</t>
    </rPh>
    <rPh sb="2" eb="4">
      <t>ソンシツ</t>
    </rPh>
    <phoneticPr fontId="2"/>
  </si>
  <si>
    <t>税金等調整前当期純利益</t>
    <rPh sb="0" eb="3">
      <t>ゼイキントウ</t>
    </rPh>
    <rPh sb="3" eb="6">
      <t>チョウセイマエ</t>
    </rPh>
    <rPh sb="6" eb="11">
      <t>トウキジュンリエキ</t>
    </rPh>
    <phoneticPr fontId="2"/>
  </si>
  <si>
    <t>法人税等合計</t>
    <rPh sb="0" eb="4">
      <t>ホウジンゼイトウ</t>
    </rPh>
    <rPh sb="4" eb="6">
      <t>ゴウケイ</t>
    </rPh>
    <phoneticPr fontId="2"/>
  </si>
  <si>
    <t>親会社株主に帰属
する当期純利益</t>
    <rPh sb="0" eb="3">
      <t>オヤカイシャ</t>
    </rPh>
    <rPh sb="3" eb="5">
      <t>カブヌシ</t>
    </rPh>
    <rPh sb="6" eb="8">
      <t>キゾク</t>
    </rPh>
    <rPh sb="11" eb="13">
      <t>トウキ</t>
    </rPh>
    <rPh sb="13" eb="16">
      <t>ジュンリエキ</t>
    </rPh>
    <phoneticPr fontId="2"/>
  </si>
  <si>
    <t>売上総利益率</t>
    <rPh sb="0" eb="2">
      <t>ウリアゲ</t>
    </rPh>
    <rPh sb="2" eb="6">
      <t>ソウリエキリツ</t>
    </rPh>
    <phoneticPr fontId="2"/>
  </si>
  <si>
    <t>販管費比率</t>
    <rPh sb="0" eb="3">
      <t>ハンカンヒ</t>
    </rPh>
    <rPh sb="3" eb="5">
      <t>ヒリツ</t>
    </rPh>
    <phoneticPr fontId="2"/>
  </si>
  <si>
    <t>営業利益率</t>
    <rPh sb="0" eb="5">
      <t>エイギョウリエキリツ</t>
    </rPh>
    <phoneticPr fontId="2"/>
  </si>
  <si>
    <t>設備投資</t>
    <rPh sb="0" eb="4">
      <t>セツビトウシ</t>
    </rPh>
    <phoneticPr fontId="2"/>
  </si>
  <si>
    <t>減価償却費</t>
    <rPh sb="0" eb="4">
      <t>ゲンカショウキャク</t>
    </rPh>
    <rPh sb="4" eb="5">
      <t>ヒ</t>
    </rPh>
    <phoneticPr fontId="2"/>
  </si>
  <si>
    <t>研究開発費</t>
    <rPh sb="0" eb="5">
      <t>ケンキュウカイハツヒ</t>
    </rPh>
    <phoneticPr fontId="2"/>
  </si>
  <si>
    <t>財務指標</t>
    <rPh sb="0" eb="2">
      <t>ザイム</t>
    </rPh>
    <rPh sb="2" eb="4">
      <t>シヒョウ</t>
    </rPh>
    <phoneticPr fontId="2"/>
  </si>
  <si>
    <t>売上高</t>
    <rPh sb="0" eb="2">
      <t>ウリアゲ</t>
    </rPh>
    <rPh sb="2" eb="3">
      <t>タカ</t>
    </rPh>
    <phoneticPr fontId="2"/>
  </si>
  <si>
    <t>販管費</t>
    <rPh sb="0" eb="3">
      <t>ハンカンヒ</t>
    </rPh>
    <phoneticPr fontId="2"/>
  </si>
  <si>
    <t>ワークプレイス</t>
    <phoneticPr fontId="2"/>
  </si>
  <si>
    <t>設備機器・パブリック</t>
    <rPh sb="0" eb="4">
      <t>セツビキキ</t>
    </rPh>
    <phoneticPr fontId="2"/>
  </si>
  <si>
    <t>IT・シェアリング</t>
    <phoneticPr fontId="2"/>
  </si>
  <si>
    <t>IT・シェアリング
前年比</t>
    <rPh sb="10" eb="13">
      <t>ゼンネンヒ</t>
    </rPh>
    <phoneticPr fontId="2"/>
  </si>
  <si>
    <t>Index</t>
    <phoneticPr fontId="2"/>
  </si>
  <si>
    <t>Financial Highlights</t>
    <phoneticPr fontId="2"/>
  </si>
  <si>
    <t>Financial and non-financial data (previous 11 years)</t>
    <phoneticPr fontId="2"/>
  </si>
  <si>
    <t>Workplace Business segment Summary of Operations</t>
    <phoneticPr fontId="2"/>
  </si>
  <si>
    <t>Equipment &amp; Public Works-Related Business segment Summary of Operations</t>
    <phoneticPr fontId="2"/>
  </si>
  <si>
    <t>IT &amp; Sharing Business segment Summary of Operations</t>
    <phoneticPr fontId="2"/>
  </si>
  <si>
    <t>注意：</t>
    <phoneticPr fontId="2"/>
  </si>
  <si>
    <t>Notes:</t>
    <phoneticPr fontId="2"/>
  </si>
  <si>
    <t xml:space="preserve">      The financial statements are prepared in accordance with Japanese GAAP standards.</t>
    <phoneticPr fontId="2"/>
  </si>
  <si>
    <t xml:space="preserve">      These reference data may differ from "Summary of Consolidated Financial Results for the Year Ended December, 2023 (Japanese GAAP) due to rounding off.</t>
    <phoneticPr fontId="2"/>
  </si>
  <si>
    <t>(単位：百万円, Unit:  Million Yen)</t>
    <rPh sb="4" eb="6">
      <t>ヒャクマン</t>
    </rPh>
    <phoneticPr fontId="2"/>
  </si>
  <si>
    <t>Operating results (fiscal year):</t>
    <phoneticPr fontId="2"/>
  </si>
  <si>
    <t>　Sales</t>
    <phoneticPr fontId="2"/>
  </si>
  <si>
    <t>　　IT &amp; Sharing Business segment</t>
    <phoneticPr fontId="2"/>
  </si>
  <si>
    <t>　Cost of sales</t>
    <phoneticPr fontId="2"/>
  </si>
  <si>
    <t>　Selling, general and administrative expenses</t>
    <phoneticPr fontId="2"/>
  </si>
  <si>
    <t>　Operating income</t>
    <phoneticPr fontId="2"/>
  </si>
  <si>
    <t>　　Workplace Business segment</t>
    <phoneticPr fontId="2"/>
  </si>
  <si>
    <t>　　Equipment &amp; Public Works-Related Business</t>
    <phoneticPr fontId="2"/>
  </si>
  <si>
    <t>　Net income</t>
    <phoneticPr fontId="2"/>
  </si>
  <si>
    <t>　Capital investment</t>
    <phoneticPr fontId="2"/>
  </si>
  <si>
    <t>　Depreciation</t>
    <phoneticPr fontId="2"/>
  </si>
  <si>
    <t>　Research and development expenses</t>
    <phoneticPr fontId="2"/>
  </si>
  <si>
    <t>Financial position (fiscal year-end):</t>
    <phoneticPr fontId="2"/>
  </si>
  <si>
    <t>　Total assets</t>
    <phoneticPr fontId="2"/>
  </si>
  <si>
    <t>　Liabilities</t>
    <phoneticPr fontId="2"/>
  </si>
  <si>
    <t>　Total capital</t>
    <phoneticPr fontId="2"/>
  </si>
  <si>
    <t>Cash flows:</t>
    <phoneticPr fontId="2"/>
  </si>
  <si>
    <t xml:space="preserve">    Cash flows from operating activities</t>
    <phoneticPr fontId="2"/>
  </si>
  <si>
    <t xml:space="preserve">　Cash flows from investing activities </t>
    <phoneticPr fontId="2"/>
  </si>
  <si>
    <t>　Cash flows from financing activities</t>
    <phoneticPr fontId="2"/>
  </si>
  <si>
    <t>　Cash and equivalents at end-term</t>
    <phoneticPr fontId="2"/>
  </si>
  <si>
    <t>Information per share (yen):</t>
    <phoneticPr fontId="2"/>
  </si>
  <si>
    <t>　Equity attributable to owners of the parent</t>
    <phoneticPr fontId="2"/>
  </si>
  <si>
    <t>Financial indicators:</t>
    <phoneticPr fontId="2"/>
  </si>
  <si>
    <t>Operating income to sales ratio (%)</t>
    <phoneticPr fontId="2"/>
  </si>
  <si>
    <t>ROE (ratio of net income to equity attributable to owners of the parent) (%)</t>
    <phoneticPr fontId="2"/>
  </si>
  <si>
    <t xml:space="preserve">ROA (ratio of income before taxes to total assets) (%) </t>
    <phoneticPr fontId="2"/>
  </si>
  <si>
    <t>Total asset turnover ratio (multiple)</t>
    <phoneticPr fontId="2"/>
  </si>
  <si>
    <t>Equity ratio (%)</t>
    <phoneticPr fontId="2"/>
  </si>
  <si>
    <t>ESG indicators:</t>
    <phoneticPr fontId="2"/>
  </si>
  <si>
    <t>　Number of employees</t>
    <phoneticPr fontId="2"/>
  </si>
  <si>
    <t>　Number of directors</t>
    <phoneticPr fontId="2"/>
  </si>
  <si>
    <t>　Labor accident frequency rate</t>
    <phoneticPr fontId="2"/>
  </si>
  <si>
    <t>　CO2 emissions*2 to 5 (t-CO2)</t>
    <phoneticPr fontId="2"/>
  </si>
  <si>
    <t>　配当金*1</t>
    <rPh sb="1" eb="3">
      <t>ハイトウ</t>
    </rPh>
    <phoneticPr fontId="2"/>
  </si>
  <si>
    <t>　Cash dividends*1</t>
    <phoneticPr fontId="2"/>
  </si>
  <si>
    <t>*1 2022年度の配当金には特別配当20円が含まれます。</t>
    <rPh sb="7" eb="9">
      <t>ネンド</t>
    </rPh>
    <rPh sb="10" eb="13">
      <t>ハイトウキン</t>
    </rPh>
    <rPh sb="15" eb="19">
      <t>トクベツハイトウ</t>
    </rPh>
    <rPh sb="21" eb="22">
      <t>エン</t>
    </rPh>
    <rPh sb="23" eb="24">
      <t>フク</t>
    </rPh>
    <phoneticPr fontId="2"/>
  </si>
  <si>
    <t>*2 2022年度よりCO2排出量の集計方法を変更しています。</t>
    <phoneticPr fontId="2"/>
  </si>
  <si>
    <t xml:space="preserve">      The method for calculating CO₂ emissions was changed in FY2022. </t>
    <phoneticPr fontId="2"/>
  </si>
  <si>
    <t>*3 2022年度データは都市ガスの算定方法をノルマル換算値により算定しています。2021年以前のデータについてはノルマル換算をしていない値です。</t>
    <phoneticPr fontId="2"/>
  </si>
  <si>
    <t>*4 2022年度データは算定範囲がイトーキ及び国内グループ13社及び海外グループ2社の合計です。2021年以前のデータ範囲はイトーキ及び国内グループ13社及び海外グループ1社の合計です。</t>
    <phoneticPr fontId="2"/>
  </si>
  <si>
    <t>*5 2022年度データはScope3の一部（3-1、3-2、3-4、3-6、3-7）についてより精緻な方法（一部にIDEA Ver.2.3係数データを活用）にて算定を行っています。</t>
    <phoneticPr fontId="2"/>
  </si>
  <si>
    <t>*6 2022年度データはScope2についてマーケット基準による算定を実施しています。2021年度以前のデータはロケーション基準でのデータ算定となっており差異が出ております。</t>
    <phoneticPr fontId="2"/>
  </si>
  <si>
    <t xml:space="preserve">      The dividend for fiscal 2022 includes a special dividend of 20 yen.</t>
    <phoneticPr fontId="2"/>
  </si>
  <si>
    <t xml:space="preserve">      For the FY2022 data, the city gas emissions were calculated by performing normal value conversion. No normal value conversion was performed for data from 2021 or before.</t>
    <phoneticPr fontId="2"/>
  </si>
  <si>
    <t xml:space="preserve">      For the FY2022 data, the total scope of calculations includes Itoki, 13 Group companies in Japan, and two overseas Group companies. For data from 2021 or before, the scope includes Itoki, 13 Group companies in Japan, and only one overseas Group company</t>
    <phoneticPr fontId="2"/>
  </si>
  <si>
    <t xml:space="preserve">     For the FY2022 data, some of the Scope 3 calculations (3-1, 3-2, 3-4, 3-6, and 3-7) were performed using a more sophisticated method (including utilizing IDEA Ver. 2.3 coefficient data for some).</t>
    <phoneticPr fontId="2"/>
  </si>
  <si>
    <t xml:space="preserve">     For the FY2022 data, the Scope 2 data calculations were performed according to the market standards. For data from 2021 or before, the data calculations were performed according to the location standards, so there are some discrepancies.</t>
    <phoneticPr fontId="2"/>
  </si>
  <si>
    <t xml:space="preserve">   Water usage (m3)</t>
    <phoneticPr fontId="2"/>
  </si>
  <si>
    <t xml:space="preserve">   Waste emissions (t)</t>
    <phoneticPr fontId="2"/>
  </si>
  <si>
    <t>Sales</t>
    <phoneticPr fontId="2"/>
  </si>
  <si>
    <t>Actual</t>
    <phoneticPr fontId="2"/>
  </si>
  <si>
    <t>2022
Actual</t>
    <phoneticPr fontId="2"/>
  </si>
  <si>
    <t>2023
Plan</t>
    <phoneticPr fontId="2"/>
  </si>
  <si>
    <t>(Announced Feb 13)</t>
    <phoneticPr fontId="2"/>
  </si>
  <si>
    <t>(Announced Aug 7)</t>
    <phoneticPr fontId="2"/>
  </si>
  <si>
    <t>　2023年度12月期  イトーキグループ財務・非財務データ集</t>
    <phoneticPr fontId="2"/>
  </si>
  <si>
    <t>ITOKI Group Reference Data as of February 2024</t>
    <phoneticPr fontId="2"/>
  </si>
  <si>
    <t>Cost of sales</t>
    <phoneticPr fontId="2"/>
  </si>
  <si>
    <t>Gross profit</t>
    <phoneticPr fontId="2"/>
  </si>
  <si>
    <t>Selling, general and administrative expenses</t>
    <phoneticPr fontId="2"/>
  </si>
  <si>
    <t>Financial indicators</t>
    <phoneticPr fontId="2"/>
  </si>
  <si>
    <t>Operating income</t>
    <phoneticPr fontId="2"/>
  </si>
  <si>
    <t>Non-operating income</t>
    <phoneticPr fontId="2"/>
  </si>
  <si>
    <t>Net Income Attributable to  owners of the parent</t>
    <phoneticPr fontId="2"/>
  </si>
  <si>
    <t>Extraordinary income</t>
    <phoneticPr fontId="2"/>
  </si>
  <si>
    <t>Ordinary income</t>
    <phoneticPr fontId="2"/>
  </si>
  <si>
    <t>Non-operating expenses</t>
    <phoneticPr fontId="2"/>
  </si>
  <si>
    <t>Extraordinary losses</t>
    <phoneticPr fontId="2"/>
  </si>
  <si>
    <t>Net profit attributable to owners of the parent</t>
    <phoneticPr fontId="2"/>
  </si>
  <si>
    <t>Total corporate income taxes, etc.</t>
    <phoneticPr fontId="2"/>
  </si>
  <si>
    <t>Quarterly profit before taxes, etc.</t>
    <phoneticPr fontId="2"/>
  </si>
  <si>
    <t>2023
Actual</t>
    <phoneticPr fontId="2"/>
  </si>
  <si>
    <t>2024
Plan</t>
    <phoneticPr fontId="2"/>
  </si>
  <si>
    <t>SG&amp;A expense ratio</t>
    <phoneticPr fontId="2"/>
  </si>
  <si>
    <t>gross profit margin</t>
    <phoneticPr fontId="2"/>
  </si>
  <si>
    <t>IT &amp; Sharing</t>
    <phoneticPr fontId="2"/>
  </si>
  <si>
    <t>IT &amp; Sharing
Comparison</t>
    <phoneticPr fontId="2"/>
  </si>
  <si>
    <t>ROE (ratio of net income to equity attributable to owners of the parent) (%)</t>
  </si>
  <si>
    <t xml:space="preserve">ROA (ratio of income before taxes to total assets) (%) </t>
  </si>
  <si>
    <t>Total asset turnover ratio (multiple)</t>
  </si>
  <si>
    <t>Equity ratio (%)</t>
  </si>
  <si>
    <t>Cash dividends*1</t>
    <phoneticPr fontId="2"/>
  </si>
  <si>
    <t>Equity attributable to owners of the parent</t>
    <phoneticPr fontId="2"/>
  </si>
  <si>
    <t>Information per share (yen)</t>
    <phoneticPr fontId="2"/>
  </si>
  <si>
    <t>1株当たり情報(円)</t>
    <rPh sb="1" eb="3">
      <t>カブア</t>
    </rPh>
    <rPh sb="5" eb="7">
      <t>ジョウホウ</t>
    </rPh>
    <rPh sb="8" eb="9">
      <t>エン</t>
    </rPh>
    <phoneticPr fontId="2"/>
  </si>
  <si>
    <t>EPS</t>
    <phoneticPr fontId="2"/>
  </si>
  <si>
    <t>配当金</t>
    <rPh sb="0" eb="3">
      <t>ハイトウキン</t>
    </rPh>
    <phoneticPr fontId="2"/>
  </si>
  <si>
    <t>親会社所有者帰属持分</t>
    <rPh sb="9" eb="10">
      <t>ブン</t>
    </rPh>
    <phoneticPr fontId="2"/>
  </si>
  <si>
    <t>Earnings Per Share</t>
    <phoneticPr fontId="2"/>
  </si>
  <si>
    <t>注）　表中で(A)/Actualは実績、（E)/Estimatesは見通し、(P)/Planは計画を表す</t>
    <rPh sb="0" eb="1">
      <t>チュウ</t>
    </rPh>
    <rPh sb="3" eb="5">
      <t>ヒョウチュウ</t>
    </rPh>
    <rPh sb="17" eb="19">
      <t>ジッセキ</t>
    </rPh>
    <rPh sb="34" eb="36">
      <t>ミトオ</t>
    </rPh>
    <rPh sb="50" eb="51">
      <t>アラワ</t>
    </rPh>
    <phoneticPr fontId="16"/>
  </si>
  <si>
    <t>Note. (A) stands for actual results, (E) for estimates, and  (P) for plan</t>
    <phoneticPr fontId="16"/>
  </si>
  <si>
    <t>Full(A)</t>
  </si>
  <si>
    <t>Full(A)</t>
    <phoneticPr fontId="2"/>
  </si>
  <si>
    <t>Q1(A)</t>
  </si>
  <si>
    <t>Q1(A)</t>
    <phoneticPr fontId="2"/>
  </si>
  <si>
    <t>Q2(A)</t>
  </si>
  <si>
    <t>Q2(A)</t>
    <phoneticPr fontId="2"/>
  </si>
  <si>
    <t>Q3(A)</t>
  </si>
  <si>
    <t>Q3(A)</t>
    <phoneticPr fontId="2"/>
  </si>
  <si>
    <t>Q4(A)</t>
  </si>
  <si>
    <t>Q4(A)</t>
    <phoneticPr fontId="2"/>
  </si>
  <si>
    <t>1st H(A)</t>
  </si>
  <si>
    <t>1st H(A)</t>
    <phoneticPr fontId="2"/>
  </si>
  <si>
    <t>2nd H(A)</t>
  </si>
  <si>
    <t>2nd H(A)</t>
    <phoneticPr fontId="2"/>
  </si>
  <si>
    <t>Full(E)</t>
    <phoneticPr fontId="2"/>
  </si>
  <si>
    <t>Full(P)</t>
    <phoneticPr fontId="2"/>
  </si>
  <si>
    <t>2021(A)/</t>
    <phoneticPr fontId="2"/>
  </si>
  <si>
    <t>2020(A)</t>
    <phoneticPr fontId="2"/>
  </si>
  <si>
    <t>2022(A)/</t>
    <phoneticPr fontId="2"/>
  </si>
  <si>
    <t>2021(A)</t>
    <phoneticPr fontId="2"/>
  </si>
  <si>
    <t>2023(E)</t>
    <phoneticPr fontId="2"/>
  </si>
  <si>
    <t>2023(A)/</t>
    <phoneticPr fontId="2"/>
  </si>
  <si>
    <t>2023(A)/
2022(A)</t>
    <phoneticPr fontId="2"/>
  </si>
  <si>
    <t>2024(P)/</t>
    <phoneticPr fontId="2"/>
  </si>
  <si>
    <t>2023(A)</t>
    <phoneticPr fontId="2"/>
  </si>
  <si>
    <t>Workplace</t>
    <phoneticPr fontId="2"/>
  </si>
  <si>
    <t>Operating Income</t>
    <phoneticPr fontId="2"/>
  </si>
  <si>
    <t>2020
Actual</t>
    <phoneticPr fontId="2"/>
  </si>
  <si>
    <t>2021
Actual</t>
    <phoneticPr fontId="2"/>
  </si>
  <si>
    <t>2023
Paln</t>
    <phoneticPr fontId="2"/>
  </si>
  <si>
    <t>2023
Q2 Estimates</t>
    <phoneticPr fontId="2"/>
  </si>
  <si>
    <t>Equipment &amp; Public</t>
    <phoneticPr fontId="2"/>
  </si>
  <si>
    <r>
      <t xml:space="preserve">Total
</t>
    </r>
    <r>
      <rPr>
        <sz val="11"/>
        <color theme="1"/>
        <rFont val="游ゴシック"/>
        <family val="3"/>
        <charset val="128"/>
        <scheme val="minor"/>
      </rPr>
      <t>Comparison</t>
    </r>
    <phoneticPr fontId="2"/>
  </si>
  <si>
    <r>
      <t xml:space="preserve">全社
</t>
    </r>
    <r>
      <rPr>
        <sz val="11"/>
        <color theme="1"/>
        <rFont val="游ゴシック"/>
        <family val="3"/>
        <charset val="128"/>
        <scheme val="minor"/>
      </rPr>
      <t>前年比</t>
    </r>
    <rPh sb="0" eb="2">
      <t>ゼンシャ</t>
    </rPh>
    <rPh sb="3" eb="6">
      <t>ゼンネンヒ</t>
    </rPh>
    <phoneticPr fontId="2"/>
  </si>
  <si>
    <r>
      <t xml:space="preserve">Total
</t>
    </r>
    <r>
      <rPr>
        <sz val="11"/>
        <color theme="1"/>
        <rFont val="游ゴシック"/>
        <family val="3"/>
        <charset val="128"/>
        <scheme val="minor"/>
      </rPr>
      <t>PL</t>
    </r>
    <phoneticPr fontId="2"/>
  </si>
  <si>
    <r>
      <t xml:space="preserve">全社
</t>
    </r>
    <r>
      <rPr>
        <sz val="11"/>
        <color theme="1"/>
        <rFont val="游ゴシック"/>
        <family val="3"/>
        <charset val="128"/>
        <scheme val="minor"/>
      </rPr>
      <t>損益計算書</t>
    </r>
    <rPh sb="0" eb="2">
      <t>ゼンシャ</t>
    </rPh>
    <rPh sb="3" eb="8">
      <t>ソンエキケイサンショ</t>
    </rPh>
    <phoneticPr fontId="2"/>
  </si>
  <si>
    <r>
      <t xml:space="preserve">ワークプレイス
</t>
    </r>
    <r>
      <rPr>
        <sz val="11"/>
        <color theme="1"/>
        <rFont val="游ゴシック"/>
        <family val="3"/>
        <charset val="128"/>
        <scheme val="minor"/>
      </rPr>
      <t>Comparison</t>
    </r>
    <phoneticPr fontId="2"/>
  </si>
  <si>
    <r>
      <t xml:space="preserve">ワークプレイス
</t>
    </r>
    <r>
      <rPr>
        <sz val="11"/>
        <color theme="1"/>
        <rFont val="游ゴシック"/>
        <family val="3"/>
        <charset val="128"/>
        <scheme val="minor"/>
      </rPr>
      <t>前年比</t>
    </r>
    <rPh sb="8" eb="11">
      <t>ゼンネンヒ</t>
    </rPh>
    <phoneticPr fontId="2"/>
  </si>
  <si>
    <r>
      <rPr>
        <b/>
        <sz val="10"/>
        <color theme="1"/>
        <rFont val="游ゴシック"/>
        <family val="3"/>
        <charset val="128"/>
        <scheme val="minor"/>
      </rPr>
      <t>Equipment &amp; Public</t>
    </r>
    <r>
      <rPr>
        <sz val="10"/>
        <color theme="1"/>
        <rFont val="游ゴシック"/>
        <family val="2"/>
        <charset val="128"/>
        <scheme val="minor"/>
      </rPr>
      <t xml:space="preserve">
Comparison</t>
    </r>
    <phoneticPr fontId="2"/>
  </si>
  <si>
    <r>
      <rPr>
        <b/>
        <sz val="10"/>
        <color theme="1"/>
        <rFont val="游ゴシック"/>
        <family val="3"/>
        <charset val="128"/>
        <scheme val="minor"/>
      </rPr>
      <t>設備機器・パブリック</t>
    </r>
    <r>
      <rPr>
        <sz val="10"/>
        <color theme="1"/>
        <rFont val="游ゴシック"/>
        <family val="2"/>
        <charset val="128"/>
        <scheme val="minor"/>
      </rPr>
      <t xml:space="preserve">
前年比</t>
    </r>
    <rPh sb="0" eb="4">
      <t>セツビキキ</t>
    </rPh>
    <rPh sb="11" eb="14">
      <t>ゼンネンヒ</t>
    </rPh>
    <phoneticPr fontId="2"/>
  </si>
  <si>
    <t>Capital investment</t>
    <phoneticPr fontId="2"/>
  </si>
  <si>
    <t>Depreciation</t>
    <phoneticPr fontId="2"/>
  </si>
  <si>
    <t>Research and development expenses</t>
    <phoneticPr fontId="2"/>
  </si>
  <si>
    <t>(単位：百万円, Unit:  Million Yen)</t>
    <phoneticPr fontId="2"/>
  </si>
  <si>
    <t>*2024年度より「IT・シェアリング事業」に含めていた「什器レンタル、オフィスシェア」関連サービスをワークプレイス事業に、「ソフトウエア開発」関連サービスを「その他」の区分に変更いたしました。</t>
    <rPh sb="5" eb="7">
      <t>ネンド</t>
    </rPh>
    <rPh sb="58" eb="60">
      <t>ジギョウ</t>
    </rPh>
    <phoneticPr fontId="2"/>
  </si>
  <si>
    <t>-</t>
    <phoneticPr fontId="2"/>
  </si>
  <si>
    <t>4.　当資料は2024年2月29日に作成・発表したものです。</t>
    <phoneticPr fontId="2"/>
  </si>
  <si>
    <t xml:space="preserve">      This reference data was produced and announced on February 29, 2024.</t>
    <phoneticPr fontId="2"/>
  </si>
  <si>
    <t>services related to "software development" have been changed to the "other" category.</t>
    <phoneticPr fontId="2"/>
  </si>
  <si>
    <t xml:space="preserve">From fiscal 2024, services related to "furniture rental and office sharing" that were included in the "IT &amp; Sharing Business segment" have been changed to the Workplace Business segment, and </t>
    <phoneticPr fontId="2"/>
  </si>
  <si>
    <t>over 7.0</t>
    <phoneticPr fontId="2"/>
  </si>
  <si>
    <t xml:space="preserve">      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</si>
</sst>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0.0;[Red]\-#,##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2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6"/>
      <name val="ＭＳ Ｐゴシック"/>
      <family val="3"/>
      <charset val="128"/>
    </font>
    <font>
      <b/>
      <sz val="13"/>
      <name val="游ゴシック"/>
      <family val="3"/>
      <charset val="128"/>
      <scheme val="minor"/>
    </font>
    <font>
      <b/>
      <sz val="12"/>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48">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6" fontId="0" fillId="0" borderId="3" xfId="0" applyNumberFormat="1" applyBorder="1">
      <alignment vertical="center"/>
    </xf>
    <xf numFmtId="0" fontId="0" fillId="0" borderId="30" xfId="0" applyBorder="1" applyAlignment="1">
      <alignment horizontal="center" vertical="center"/>
    </xf>
    <xf numFmtId="0" fontId="3" fillId="0" borderId="0" xfId="0" applyFont="1">
      <alignment vertical="center"/>
    </xf>
    <xf numFmtId="0" fontId="4" fillId="0" borderId="0" xfId="0" applyFont="1">
      <alignment vertical="center"/>
    </xf>
    <xf numFmtId="38" fontId="0" fillId="4" borderId="9" xfId="1" applyFont="1" applyFill="1" applyBorder="1">
      <alignment vertical="center"/>
    </xf>
    <xf numFmtId="0" fontId="0" fillId="0" borderId="28" xfId="0" applyBorder="1" applyAlignment="1">
      <alignment horizontal="right" vertical="center"/>
    </xf>
    <xf numFmtId="176" fontId="0" fillId="0" borderId="6" xfId="1" applyNumberFormat="1" applyFont="1" applyFill="1" applyBorder="1">
      <alignment vertical="center"/>
    </xf>
    <xf numFmtId="176" fontId="0" fillId="0" borderId="1" xfId="1" applyNumberFormat="1" applyFont="1" applyFill="1" applyBorder="1">
      <alignment vertical="center"/>
    </xf>
    <xf numFmtId="176" fontId="0" fillId="0" borderId="8" xfId="1" applyNumberFormat="1" applyFont="1" applyFill="1" applyBorder="1">
      <alignment vertical="center"/>
    </xf>
    <xf numFmtId="176" fontId="0" fillId="0" borderId="9" xfId="1" applyNumberFormat="1" applyFont="1" applyFill="1" applyBorder="1">
      <alignment vertical="center"/>
    </xf>
    <xf numFmtId="176" fontId="0" fillId="0" borderId="16" xfId="1" applyNumberFormat="1" applyFont="1" applyFill="1" applyBorder="1">
      <alignment vertical="center"/>
    </xf>
    <xf numFmtId="176" fontId="0" fillId="0" borderId="17" xfId="1" applyNumberFormat="1" applyFont="1" applyFill="1" applyBorder="1">
      <alignment vertical="center"/>
    </xf>
    <xf numFmtId="176" fontId="0" fillId="4" borderId="19" xfId="2" applyNumberFormat="1" applyFont="1" applyFill="1" applyBorder="1" applyAlignment="1">
      <alignment vertical="center"/>
    </xf>
    <xf numFmtId="177" fontId="0" fillId="4" borderId="9" xfId="0" applyNumberFormat="1" applyFill="1" applyBorder="1">
      <alignment vertical="center"/>
    </xf>
    <xf numFmtId="176" fontId="0" fillId="4" borderId="1" xfId="0" applyNumberFormat="1" applyFill="1" applyBorder="1">
      <alignment vertical="center"/>
    </xf>
    <xf numFmtId="176" fontId="0" fillId="4" borderId="19" xfId="2" applyNumberFormat="1" applyFont="1" applyFill="1" applyBorder="1" applyAlignment="1">
      <alignment horizontal="right" vertical="center"/>
    </xf>
    <xf numFmtId="176" fontId="0" fillId="4" borderId="9" xfId="0" applyNumberFormat="1" applyFill="1" applyBorder="1">
      <alignment vertical="center"/>
    </xf>
    <xf numFmtId="38" fontId="0" fillId="4" borderId="18" xfId="1" applyFont="1" applyFill="1" applyBorder="1" applyAlignment="1">
      <alignment horizontal="right" vertical="center"/>
    </xf>
    <xf numFmtId="38" fontId="0" fillId="5" borderId="16" xfId="1" applyFont="1" applyFill="1" applyBorder="1">
      <alignment vertical="center"/>
    </xf>
    <xf numFmtId="38" fontId="0" fillId="5" borderId="16" xfId="1" applyFont="1" applyFill="1" applyBorder="1" applyAlignment="1">
      <alignment horizontal="right" vertical="center"/>
    </xf>
    <xf numFmtId="38" fontId="0" fillId="5" borderId="17" xfId="1" applyFont="1" applyFill="1" applyBorder="1">
      <alignment vertical="center"/>
    </xf>
    <xf numFmtId="176" fontId="0" fillId="5" borderId="25" xfId="0" applyNumberFormat="1" applyFill="1" applyBorder="1" applyAlignment="1">
      <alignment horizontal="right" vertical="center"/>
    </xf>
    <xf numFmtId="176" fontId="0" fillId="5" borderId="23" xfId="2" applyNumberFormat="1" applyFont="1" applyFill="1" applyBorder="1" applyAlignment="1">
      <alignment horizontal="right" vertical="center"/>
    </xf>
    <xf numFmtId="176" fontId="0" fillId="5" borderId="24" xfId="0" applyNumberFormat="1" applyFill="1" applyBorder="1" applyAlignment="1">
      <alignment horizontal="right" vertical="center"/>
    </xf>
    <xf numFmtId="0" fontId="7" fillId="5" borderId="30" xfId="0" applyFont="1" applyFill="1" applyBorder="1" applyAlignment="1">
      <alignment horizontal="center" vertical="center"/>
    </xf>
    <xf numFmtId="176" fontId="0" fillId="5" borderId="34" xfId="1" applyNumberFormat="1" applyFont="1" applyFill="1" applyBorder="1" applyAlignment="1">
      <alignment horizontal="right" vertical="center"/>
    </xf>
    <xf numFmtId="176" fontId="0" fillId="5" borderId="34" xfId="1" applyNumberFormat="1" applyFont="1" applyFill="1" applyBorder="1">
      <alignment vertical="center"/>
    </xf>
    <xf numFmtId="176" fontId="0" fillId="5" borderId="35" xfId="1" applyNumberFormat="1" applyFont="1" applyFill="1" applyBorder="1">
      <alignment vertical="center"/>
    </xf>
    <xf numFmtId="38" fontId="0" fillId="0" borderId="24" xfId="1" applyFont="1" applyFill="1" applyBorder="1">
      <alignment vertical="center"/>
    </xf>
    <xf numFmtId="38" fontId="0" fillId="0" borderId="16" xfId="1" applyFont="1" applyFill="1" applyBorder="1">
      <alignment vertical="center"/>
    </xf>
    <xf numFmtId="38" fontId="0" fillId="0" borderId="6" xfId="1" applyFont="1" applyFill="1" applyBorder="1">
      <alignment vertical="center"/>
    </xf>
    <xf numFmtId="38" fontId="0" fillId="0" borderId="1" xfId="1" applyFont="1" applyFill="1" applyBorder="1">
      <alignment vertical="center"/>
    </xf>
    <xf numFmtId="38" fontId="6" fillId="0" borderId="7" xfId="1" applyFont="1" applyFill="1" applyBorder="1">
      <alignment vertical="center"/>
    </xf>
    <xf numFmtId="38" fontId="0" fillId="0" borderId="25" xfId="1" applyFont="1" applyFill="1" applyBorder="1">
      <alignment vertical="center"/>
    </xf>
    <xf numFmtId="38" fontId="0" fillId="0" borderId="17" xfId="1" applyFont="1" applyFill="1" applyBorder="1">
      <alignment vertical="center"/>
    </xf>
    <xf numFmtId="38" fontId="0" fillId="0" borderId="8" xfId="1" applyFont="1" applyFill="1" applyBorder="1">
      <alignment vertical="center"/>
    </xf>
    <xf numFmtId="38" fontId="0" fillId="0" borderId="9" xfId="1" applyFont="1" applyFill="1" applyBorder="1">
      <alignment vertical="center"/>
    </xf>
    <xf numFmtId="176" fontId="0" fillId="0" borderId="23" xfId="2" applyNumberFormat="1" applyFont="1" applyFill="1" applyBorder="1" applyAlignment="1">
      <alignment vertical="center"/>
    </xf>
    <xf numFmtId="176" fontId="0" fillId="0" borderId="22" xfId="2" applyNumberFormat="1" applyFont="1" applyFill="1" applyBorder="1" applyAlignment="1">
      <alignment vertical="center"/>
    </xf>
    <xf numFmtId="176" fontId="0" fillId="0" borderId="19" xfId="2" applyNumberFormat="1" applyFont="1" applyFill="1" applyBorder="1" applyAlignment="1">
      <alignment vertical="center"/>
    </xf>
    <xf numFmtId="176" fontId="0" fillId="0" borderId="24" xfId="0" applyNumberFormat="1" applyBorder="1">
      <alignment vertical="center"/>
    </xf>
    <xf numFmtId="176" fontId="0" fillId="0" borderId="14" xfId="0" applyNumberFormat="1" applyBorder="1">
      <alignment vertical="center"/>
    </xf>
    <xf numFmtId="176" fontId="0" fillId="0" borderId="1" xfId="0" applyNumberFormat="1" applyBorder="1">
      <alignment vertical="center"/>
    </xf>
    <xf numFmtId="176" fontId="0" fillId="0" borderId="25" xfId="0" applyNumberFormat="1" applyBorder="1" applyAlignment="1">
      <alignment horizontal="right" vertical="center"/>
    </xf>
    <xf numFmtId="176" fontId="0" fillId="0" borderId="15" xfId="0" applyNumberFormat="1" applyBorder="1" applyAlignment="1">
      <alignment horizontal="right" vertical="center"/>
    </xf>
    <xf numFmtId="176" fontId="0" fillId="0" borderId="9" xfId="0" applyNumberFormat="1" applyBorder="1" applyAlignment="1">
      <alignment horizontal="right" vertical="center"/>
    </xf>
    <xf numFmtId="38" fontId="0" fillId="0" borderId="10" xfId="1" applyFont="1" applyFill="1" applyBorder="1">
      <alignment vertical="center"/>
    </xf>
    <xf numFmtId="38" fontId="0" fillId="5" borderId="24" xfId="1" applyFont="1" applyFill="1" applyBorder="1">
      <alignment vertical="center"/>
    </xf>
    <xf numFmtId="176" fontId="0" fillId="5" borderId="25" xfId="2" applyNumberFormat="1" applyFont="1" applyFill="1" applyBorder="1">
      <alignment vertical="center"/>
    </xf>
    <xf numFmtId="38" fontId="0" fillId="0" borderId="2" xfId="1" applyFont="1" applyFill="1" applyBorder="1">
      <alignment vertical="center"/>
    </xf>
    <xf numFmtId="176" fontId="0" fillId="0" borderId="9" xfId="2" applyNumberFormat="1" applyFont="1" applyFill="1" applyBorder="1">
      <alignment vertical="center"/>
    </xf>
    <xf numFmtId="38" fontId="0" fillId="0" borderId="2" xfId="0" applyNumberFormat="1" applyBorder="1">
      <alignment vertical="center"/>
    </xf>
    <xf numFmtId="38" fontId="0" fillId="0" borderId="1" xfId="0" applyNumberFormat="1" applyBorder="1">
      <alignment vertical="center"/>
    </xf>
    <xf numFmtId="176" fontId="6" fillId="0" borderId="10" xfId="2" applyNumberFormat="1" applyFont="1" applyFill="1" applyBorder="1">
      <alignment vertical="center"/>
    </xf>
    <xf numFmtId="176" fontId="0" fillId="0" borderId="8" xfId="2" applyNumberFormat="1" applyFont="1" applyFill="1" applyBorder="1">
      <alignment vertical="center"/>
    </xf>
    <xf numFmtId="176" fontId="0" fillId="0" borderId="9" xfId="2" applyNumberFormat="1" applyFont="1" applyFill="1" applyBorder="1" applyAlignment="1">
      <alignment horizontal="right" vertical="center"/>
    </xf>
    <xf numFmtId="0" fontId="0" fillId="0" borderId="33" xfId="0" applyBorder="1" applyAlignment="1">
      <alignment horizontal="center" vertical="center"/>
    </xf>
    <xf numFmtId="176" fontId="0" fillId="5" borderId="38" xfId="2" applyNumberFormat="1" applyFont="1" applyFill="1" applyBorder="1">
      <alignment vertical="center"/>
    </xf>
    <xf numFmtId="38" fontId="0" fillId="0" borderId="39" xfId="1" applyFont="1" applyFill="1" applyBorder="1">
      <alignment vertical="center"/>
    </xf>
    <xf numFmtId="38" fontId="0" fillId="0" borderId="41" xfId="1" applyFont="1" applyFill="1" applyBorder="1">
      <alignment vertical="center"/>
    </xf>
    <xf numFmtId="38" fontId="0" fillId="0" borderId="42" xfId="1" applyFont="1" applyFill="1" applyBorder="1">
      <alignment vertical="center"/>
    </xf>
    <xf numFmtId="38" fontId="0" fillId="4" borderId="22" xfId="1" applyFont="1" applyFill="1" applyBorder="1" applyAlignment="1">
      <alignment horizontal="right" vertical="center"/>
    </xf>
    <xf numFmtId="40" fontId="0" fillId="0" borderId="0" xfId="1" applyNumberFormat="1" applyFont="1" applyFill="1" applyBorder="1">
      <alignment vertical="center"/>
    </xf>
    <xf numFmtId="177" fontId="0" fillId="0" borderId="0" xfId="0" applyNumberFormat="1">
      <alignment vertical="center"/>
    </xf>
    <xf numFmtId="38" fontId="0" fillId="0" borderId="45" xfId="1" applyFont="1" applyFill="1" applyBorder="1">
      <alignment vertical="center"/>
    </xf>
    <xf numFmtId="40" fontId="0" fillId="0" borderId="1" xfId="1" applyNumberFormat="1" applyFont="1" applyFill="1" applyBorder="1">
      <alignment vertical="center"/>
    </xf>
    <xf numFmtId="177" fontId="0" fillId="4" borderId="1" xfId="0" applyNumberFormat="1" applyFill="1" applyBorder="1">
      <alignment vertical="center"/>
    </xf>
    <xf numFmtId="176" fontId="0" fillId="3" borderId="20" xfId="2" quotePrefix="1" applyNumberFormat="1" applyFont="1" applyFill="1" applyBorder="1" applyAlignment="1">
      <alignment horizontal="right" vertical="center"/>
    </xf>
    <xf numFmtId="40" fontId="0" fillId="3" borderId="7" xfId="1" applyNumberFormat="1" applyFont="1" applyFill="1" applyBorder="1">
      <alignment vertical="center"/>
    </xf>
    <xf numFmtId="40" fontId="0" fillId="0" borderId="9" xfId="1" applyNumberFormat="1" applyFont="1" applyFill="1" applyBorder="1">
      <alignment vertical="center"/>
    </xf>
    <xf numFmtId="0" fontId="0" fillId="0" borderId="0" xfId="0" applyAlignment="1">
      <alignment horizontal="left" vertical="center"/>
    </xf>
    <xf numFmtId="177" fontId="0" fillId="4" borderId="19" xfId="0" applyNumberFormat="1" applyFill="1" applyBorder="1">
      <alignment vertical="center"/>
    </xf>
    <xf numFmtId="176" fontId="0" fillId="4" borderId="19" xfId="0" applyNumberFormat="1" applyFill="1" applyBorder="1">
      <alignment vertical="center"/>
    </xf>
    <xf numFmtId="40" fontId="0" fillId="3" borderId="20" xfId="1" applyNumberFormat="1" applyFont="1" applyFill="1" applyBorder="1">
      <alignment vertical="center"/>
    </xf>
    <xf numFmtId="38" fontId="0" fillId="4" borderId="13" xfId="1" applyFont="1" applyFill="1" applyBorder="1">
      <alignment vertical="center"/>
    </xf>
    <xf numFmtId="0" fontId="0" fillId="0" borderId="0" xfId="0" applyAlignment="1">
      <alignment horizontal="right" vertical="center"/>
    </xf>
    <xf numFmtId="0" fontId="0" fillId="4" borderId="1" xfId="0" applyFill="1" applyBorder="1">
      <alignment vertical="center"/>
    </xf>
    <xf numFmtId="0" fontId="0" fillId="4" borderId="1" xfId="0" applyFill="1" applyBorder="1" applyAlignment="1">
      <alignment horizontal="left" vertical="center"/>
    </xf>
    <xf numFmtId="38" fontId="0" fillId="0" borderId="1" xfId="1" applyFont="1" applyFill="1" applyBorder="1" applyAlignment="1">
      <alignment horizontal="right" vertical="center"/>
    </xf>
    <xf numFmtId="178" fontId="0" fillId="0" borderId="1" xfId="1" applyNumberFormat="1" applyFont="1" applyFill="1" applyBorder="1">
      <alignment vertical="center"/>
    </xf>
    <xf numFmtId="38" fontId="0" fillId="5" borderId="24" xfId="1" applyFont="1" applyFill="1" applyBorder="1" applyAlignment="1">
      <alignment horizontal="right" vertical="center"/>
    </xf>
    <xf numFmtId="38" fontId="0" fillId="5" borderId="25" xfId="1" applyFont="1" applyFill="1" applyBorder="1">
      <alignment vertical="center"/>
    </xf>
    <xf numFmtId="38" fontId="0" fillId="5" borderId="6" xfId="1" applyFont="1" applyFill="1" applyBorder="1">
      <alignment vertical="center"/>
    </xf>
    <xf numFmtId="38" fontId="0" fillId="5" borderId="1" xfId="1" applyFont="1" applyFill="1" applyBorder="1">
      <alignment vertical="center"/>
    </xf>
    <xf numFmtId="38" fontId="0" fillId="5" borderId="41" xfId="1" applyFont="1" applyFill="1" applyBorder="1">
      <alignment vertical="center"/>
    </xf>
    <xf numFmtId="38" fontId="0" fillId="5" borderId="42" xfId="1" applyFont="1" applyFill="1" applyBorder="1">
      <alignment vertical="center"/>
    </xf>
    <xf numFmtId="38" fontId="0" fillId="5" borderId="8" xfId="1" applyFont="1" applyFill="1" applyBorder="1">
      <alignment vertical="center"/>
    </xf>
    <xf numFmtId="38" fontId="0" fillId="5" borderId="9" xfId="1" applyFont="1" applyFill="1" applyBorder="1">
      <alignment vertical="center"/>
    </xf>
    <xf numFmtId="38" fontId="0" fillId="3" borderId="24" xfId="1" applyFont="1" applyFill="1" applyBorder="1" applyAlignment="1">
      <alignment horizontal="right" vertical="center"/>
    </xf>
    <xf numFmtId="38" fontId="0" fillId="3" borderId="24" xfId="1" applyFont="1" applyFill="1" applyBorder="1">
      <alignment vertical="center"/>
    </xf>
    <xf numFmtId="38" fontId="0" fillId="3" borderId="25" xfId="1" applyFont="1" applyFill="1" applyBorder="1">
      <alignment vertical="center"/>
    </xf>
    <xf numFmtId="0" fontId="7" fillId="0" borderId="33" xfId="0" applyFont="1" applyBorder="1" applyAlignment="1">
      <alignment horizontal="center" vertical="center"/>
    </xf>
    <xf numFmtId="0" fontId="8" fillId="0" borderId="33" xfId="0" applyFont="1" applyBorder="1" applyAlignment="1">
      <alignment horizontal="center" vertical="center"/>
    </xf>
    <xf numFmtId="176" fontId="0" fillId="0" borderId="33" xfId="2" applyNumberFormat="1" applyFont="1" applyFill="1" applyBorder="1">
      <alignment vertical="center"/>
    </xf>
    <xf numFmtId="176" fontId="0" fillId="0" borderId="33" xfId="1" applyNumberFormat="1" applyFont="1" applyFill="1" applyBorder="1" applyAlignment="1">
      <alignment horizontal="right" vertical="center"/>
    </xf>
    <xf numFmtId="176" fontId="0" fillId="0" borderId="33" xfId="1" applyNumberFormat="1" applyFont="1" applyFill="1" applyBorder="1">
      <alignment vertical="center"/>
    </xf>
    <xf numFmtId="176" fontId="0" fillId="5" borderId="22" xfId="2" applyNumberFormat="1" applyFont="1" applyFill="1" applyBorder="1" applyAlignment="1">
      <alignment vertical="center"/>
    </xf>
    <xf numFmtId="176" fontId="0" fillId="5" borderId="19" xfId="2" applyNumberFormat="1" applyFont="1" applyFill="1" applyBorder="1" applyAlignment="1">
      <alignment vertical="center"/>
    </xf>
    <xf numFmtId="176" fontId="0" fillId="5" borderId="14" xfId="0" applyNumberFormat="1" applyFill="1" applyBorder="1">
      <alignment vertical="center"/>
    </xf>
    <xf numFmtId="176" fontId="0" fillId="5" borderId="1" xfId="0" applyNumberFormat="1" applyFill="1" applyBorder="1">
      <alignment vertical="center"/>
    </xf>
    <xf numFmtId="176" fontId="0" fillId="5" borderId="15" xfId="0" applyNumberFormat="1" applyFill="1" applyBorder="1" applyAlignment="1">
      <alignment horizontal="right" vertical="center"/>
    </xf>
    <xf numFmtId="176" fontId="0" fillId="5" borderId="9" xfId="0" applyNumberFormat="1" applyFill="1" applyBorder="1" applyAlignment="1">
      <alignment horizontal="right" vertical="center"/>
    </xf>
    <xf numFmtId="178" fontId="0" fillId="0" borderId="9" xfId="1" applyNumberFormat="1" applyFont="1" applyFill="1" applyBorder="1">
      <alignment vertical="center"/>
    </xf>
    <xf numFmtId="176" fontId="0" fillId="4" borderId="22" xfId="2" applyNumberFormat="1" applyFont="1" applyFill="1" applyBorder="1" applyAlignment="1">
      <alignment vertical="center"/>
    </xf>
    <xf numFmtId="40" fontId="0" fillId="4" borderId="14" xfId="1" applyNumberFormat="1" applyFont="1" applyFill="1" applyBorder="1">
      <alignment vertical="center"/>
    </xf>
    <xf numFmtId="176" fontId="0" fillId="5" borderId="49" xfId="2" quotePrefix="1" applyNumberFormat="1" applyFont="1" applyFill="1" applyBorder="1" applyAlignment="1">
      <alignment horizontal="right" vertical="center"/>
    </xf>
    <xf numFmtId="40" fontId="0" fillId="5" borderId="34" xfId="1" applyNumberFormat="1" applyFont="1" applyFill="1" applyBorder="1">
      <alignment vertical="center"/>
    </xf>
    <xf numFmtId="176" fontId="0" fillId="5" borderId="23" xfId="2" quotePrefix="1" applyNumberFormat="1" applyFont="1" applyFill="1" applyBorder="1" applyAlignment="1">
      <alignment horizontal="right" vertical="center"/>
    </xf>
    <xf numFmtId="40" fontId="0" fillId="4" borderId="22" xfId="1" applyNumberFormat="1" applyFont="1" applyFill="1" applyBorder="1">
      <alignment vertical="center"/>
    </xf>
    <xf numFmtId="40" fontId="0" fillId="4" borderId="15" xfId="1" applyNumberFormat="1" applyFont="1" applyFill="1" applyBorder="1">
      <alignment vertical="center"/>
    </xf>
    <xf numFmtId="40" fontId="0" fillId="5" borderId="49" xfId="1" applyNumberFormat="1" applyFont="1" applyFill="1" applyBorder="1">
      <alignment vertical="center"/>
    </xf>
    <xf numFmtId="38" fontId="0" fillId="5" borderId="1" xfId="0" applyNumberFormat="1" applyFill="1" applyBorder="1">
      <alignment vertical="center"/>
    </xf>
    <xf numFmtId="176" fontId="0" fillId="5" borderId="9" xfId="2" applyNumberFormat="1" applyFont="1" applyFill="1" applyBorder="1">
      <alignment vertical="center"/>
    </xf>
    <xf numFmtId="176" fontId="0" fillId="5" borderId="8" xfId="2" applyNumberFormat="1" applyFont="1" applyFill="1" applyBorder="1">
      <alignment vertical="center"/>
    </xf>
    <xf numFmtId="176" fontId="0" fillId="3" borderId="25" xfId="2" applyNumberFormat="1" applyFont="1" applyFill="1" applyBorder="1">
      <alignment vertical="center"/>
    </xf>
    <xf numFmtId="176" fontId="6" fillId="0" borderId="10" xfId="2" applyNumberFormat="1" applyFont="1" applyFill="1" applyBorder="1" applyAlignment="1">
      <alignment horizontal="right" vertical="center"/>
    </xf>
    <xf numFmtId="176" fontId="0" fillId="0" borderId="15" xfId="2" applyNumberFormat="1" applyFont="1" applyFill="1" applyBorder="1">
      <alignment vertical="center"/>
    </xf>
    <xf numFmtId="176" fontId="6" fillId="0" borderId="25" xfId="2" applyNumberFormat="1" applyFont="1" applyFill="1" applyBorder="1" applyAlignment="1">
      <alignment horizontal="right" vertical="center"/>
    </xf>
    <xf numFmtId="176" fontId="6" fillId="0" borderId="15" xfId="2" applyNumberFormat="1" applyFont="1" applyFill="1" applyBorder="1">
      <alignment vertical="center"/>
    </xf>
    <xf numFmtId="176" fontId="0" fillId="5" borderId="9" xfId="2" applyNumberFormat="1" applyFont="1" applyFill="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5" borderId="27" xfId="0" applyFill="1" applyBorder="1">
      <alignment vertical="center"/>
    </xf>
    <xf numFmtId="0" fontId="0" fillId="5" borderId="28" xfId="0" applyFill="1" applyBorder="1">
      <alignment vertical="center"/>
    </xf>
    <xf numFmtId="0" fontId="0" fillId="5" borderId="29" xfId="0" applyFill="1" applyBorder="1">
      <alignment vertical="center"/>
    </xf>
    <xf numFmtId="176" fontId="0" fillId="5" borderId="25" xfId="2" applyNumberFormat="1" applyFont="1" applyFill="1" applyBorder="1" applyAlignment="1">
      <alignment horizontal="right" vertical="center"/>
    </xf>
    <xf numFmtId="0" fontId="0" fillId="5" borderId="24" xfId="0" applyFill="1" applyBorder="1" applyAlignment="1">
      <alignment horizontal="right" vertical="center"/>
    </xf>
    <xf numFmtId="0" fontId="0" fillId="5" borderId="34" xfId="0" applyFill="1" applyBorder="1" applyAlignment="1">
      <alignment horizontal="right" vertical="center"/>
    </xf>
    <xf numFmtId="0" fontId="0" fillId="5" borderId="25" xfId="0" applyFill="1" applyBorder="1" applyAlignment="1">
      <alignment horizontal="right" vertical="center"/>
    </xf>
    <xf numFmtId="0" fontId="0" fillId="5" borderId="35" xfId="0" applyFill="1" applyBorder="1" applyAlignment="1">
      <alignment horizontal="right" vertical="center"/>
    </xf>
    <xf numFmtId="40" fontId="0" fillId="5" borderId="24" xfId="1" applyNumberFormat="1" applyFont="1" applyFill="1" applyBorder="1" applyAlignment="1">
      <alignment horizontal="right" vertical="center"/>
    </xf>
    <xf numFmtId="40" fontId="0" fillId="5" borderId="34" xfId="1" applyNumberFormat="1" applyFont="1" applyFill="1" applyBorder="1" applyAlignment="1">
      <alignment horizontal="right" vertical="center"/>
    </xf>
    <xf numFmtId="176" fontId="0" fillId="3" borderId="20" xfId="2" applyNumberFormat="1" applyFont="1" applyFill="1" applyBorder="1" applyAlignment="1">
      <alignment horizontal="right" vertical="center"/>
    </xf>
    <xf numFmtId="176" fontId="0" fillId="3" borderId="43" xfId="0" applyNumberFormat="1" applyFill="1" applyBorder="1" applyAlignment="1">
      <alignment horizontal="right" vertical="center"/>
    </xf>
    <xf numFmtId="176" fontId="0" fillId="3" borderId="10" xfId="0" applyNumberFormat="1" applyFill="1" applyBorder="1" applyAlignment="1">
      <alignment horizontal="right" vertical="center"/>
    </xf>
    <xf numFmtId="176" fontId="0" fillId="3" borderId="25" xfId="0" applyNumberFormat="1" applyFill="1" applyBorder="1" applyAlignment="1">
      <alignment horizontal="right" vertical="center"/>
    </xf>
    <xf numFmtId="176" fontId="0" fillId="0" borderId="1" xfId="1" applyNumberFormat="1" applyFont="1" applyFill="1" applyBorder="1" applyAlignment="1">
      <alignment horizontal="right" vertical="center"/>
    </xf>
    <xf numFmtId="176" fontId="0" fillId="0" borderId="9" xfId="1" applyNumberFormat="1" applyFont="1" applyFill="1" applyBorder="1" applyAlignment="1">
      <alignment horizontal="right" vertical="center"/>
    </xf>
    <xf numFmtId="0" fontId="0" fillId="4" borderId="14" xfId="0" applyFill="1" applyBorder="1">
      <alignment vertical="center"/>
    </xf>
    <xf numFmtId="0" fontId="0" fillId="4" borderId="15" xfId="0" applyFill="1" applyBorder="1">
      <alignment vertical="center"/>
    </xf>
    <xf numFmtId="0" fontId="0" fillId="4" borderId="9" xfId="0" applyFill="1" applyBorder="1">
      <alignment vertical="center"/>
    </xf>
    <xf numFmtId="2" fontId="0" fillId="5" borderId="24" xfId="0" applyNumberFormat="1" applyFill="1" applyBorder="1" applyAlignment="1">
      <alignment horizontal="right" vertical="center"/>
    </xf>
    <xf numFmtId="0" fontId="0" fillId="0" borderId="32" xfId="0" applyBorder="1">
      <alignment vertical="center"/>
    </xf>
    <xf numFmtId="0" fontId="9" fillId="5" borderId="32" xfId="0" applyFont="1" applyFill="1" applyBorder="1" applyAlignment="1">
      <alignment horizontal="center" vertical="center"/>
    </xf>
    <xf numFmtId="176" fontId="0" fillId="0" borderId="34" xfId="1" applyNumberFormat="1" applyFont="1" applyFill="1" applyBorder="1">
      <alignment vertical="center"/>
    </xf>
    <xf numFmtId="176" fontId="0" fillId="0" borderId="35" xfId="1" applyNumberFormat="1" applyFont="1" applyFill="1" applyBorder="1" applyAlignment="1">
      <alignment horizontal="right" vertical="center" indent="1"/>
    </xf>
    <xf numFmtId="176" fontId="6" fillId="0" borderId="25" xfId="2" applyNumberFormat="1" applyFont="1" applyFill="1" applyBorder="1">
      <alignment vertical="center"/>
    </xf>
    <xf numFmtId="176" fontId="0" fillId="0" borderId="25" xfId="2" applyNumberFormat="1" applyFont="1" applyBorder="1">
      <alignment vertical="center"/>
    </xf>
    <xf numFmtId="0" fontId="0" fillId="6" borderId="0" xfId="0" applyFill="1" applyAlignment="1">
      <alignment horizontal="left" vertical="center"/>
    </xf>
    <xf numFmtId="0" fontId="0" fillId="0" borderId="4" xfId="0" applyBorder="1" applyAlignment="1">
      <alignment horizontal="center" vertical="center"/>
    </xf>
    <xf numFmtId="0" fontId="0" fillId="0" borderId="37" xfId="0" applyBorder="1" applyAlignment="1">
      <alignment horizontal="center"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4" borderId="12" xfId="0" applyFill="1" applyBorder="1" applyAlignment="1">
      <alignment horizontal="left" vertical="center"/>
    </xf>
    <xf numFmtId="0" fontId="0" fillId="4" borderId="40" xfId="0" applyFill="1" applyBorder="1" applyAlignment="1">
      <alignment horizontal="left" vertical="center"/>
    </xf>
    <xf numFmtId="0" fontId="0" fillId="4" borderId="13" xfId="0" applyFill="1" applyBorder="1" applyAlignment="1">
      <alignment horizontal="left" vertical="center" wrapText="1"/>
    </xf>
    <xf numFmtId="38" fontId="0" fillId="0" borderId="7" xfId="1" applyFont="1" applyFill="1" applyBorder="1">
      <alignment vertical="center"/>
    </xf>
    <xf numFmtId="38" fontId="0" fillId="0" borderId="21" xfId="1" applyFont="1" applyFill="1" applyBorder="1">
      <alignment vertical="center"/>
    </xf>
    <xf numFmtId="38" fontId="0" fillId="0" borderId="12" xfId="1" applyFont="1" applyFill="1" applyBorder="1">
      <alignment vertical="center"/>
    </xf>
    <xf numFmtId="38" fontId="0" fillId="0" borderId="13" xfId="1" applyFont="1" applyFill="1" applyBorder="1">
      <alignment vertical="center"/>
    </xf>
    <xf numFmtId="38" fontId="0" fillId="0" borderId="23" xfId="1" applyFont="1" applyFill="1" applyBorder="1">
      <alignment vertical="center"/>
    </xf>
    <xf numFmtId="0" fontId="0" fillId="4" borderId="21" xfId="0" applyFill="1" applyBorder="1" applyAlignment="1">
      <alignment horizontal="left" vertical="center"/>
    </xf>
    <xf numFmtId="0" fontId="0" fillId="4" borderId="13" xfId="0" applyFill="1" applyBorder="1" applyAlignment="1">
      <alignment horizontal="left" vertical="center"/>
    </xf>
    <xf numFmtId="0" fontId="0" fillId="4" borderId="6" xfId="0" applyFill="1" applyBorder="1" applyAlignment="1">
      <alignment horizontal="left" vertical="center"/>
    </xf>
    <xf numFmtId="38" fontId="0" fillId="0" borderId="7" xfId="1" applyFont="1" applyFill="1" applyBorder="1" applyAlignment="1">
      <alignment horizontal="righ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38" fontId="0" fillId="0" borderId="9" xfId="1" applyFont="1" applyFill="1" applyBorder="1" applyAlignment="1">
      <alignment horizontal="right" vertical="center"/>
    </xf>
    <xf numFmtId="38" fontId="0" fillId="0" borderId="10" xfId="1" applyFont="1" applyFill="1" applyBorder="1" applyAlignment="1">
      <alignment horizontal="right" vertical="center"/>
    </xf>
    <xf numFmtId="0" fontId="0" fillId="4" borderId="5" xfId="0" applyFill="1" applyBorder="1" applyAlignment="1">
      <alignment horizontal="left" vertical="center"/>
    </xf>
    <xf numFmtId="0" fontId="0" fillId="4" borderId="2" xfId="0" applyFill="1" applyBorder="1" applyAlignment="1">
      <alignment horizontal="left" vertical="center"/>
    </xf>
    <xf numFmtId="38" fontId="0" fillId="0" borderId="26" xfId="1" applyFont="1" applyFill="1" applyBorder="1">
      <alignment vertical="center"/>
    </xf>
    <xf numFmtId="0" fontId="5" fillId="4" borderId="50" xfId="0" applyFont="1" applyFill="1" applyBorder="1">
      <alignment vertical="center"/>
    </xf>
    <xf numFmtId="0" fontId="5" fillId="4" borderId="51" xfId="0" applyFont="1" applyFill="1" applyBorder="1">
      <alignment vertical="center"/>
    </xf>
    <xf numFmtId="0" fontId="0" fillId="0" borderId="51" xfId="0"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38" fontId="0" fillId="0" borderId="2" xfId="1" applyFont="1" applyFill="1" applyBorder="1" applyAlignment="1">
      <alignment horizontal="right" vertical="center"/>
    </xf>
    <xf numFmtId="38" fontId="0" fillId="0" borderId="26" xfId="1" applyFont="1" applyFill="1" applyBorder="1" applyAlignment="1">
      <alignment horizontal="right" vertical="center"/>
    </xf>
    <xf numFmtId="0" fontId="5" fillId="4" borderId="50" xfId="0" applyFont="1" applyFill="1" applyBorder="1" applyAlignment="1">
      <alignment horizontal="left" vertical="center"/>
    </xf>
    <xf numFmtId="0" fontId="5" fillId="4" borderId="51" xfId="0" applyFont="1" applyFill="1" applyBorder="1" applyAlignment="1">
      <alignment horizontal="left" vertical="center"/>
    </xf>
    <xf numFmtId="38" fontId="0" fillId="0" borderId="51" xfId="1" applyFont="1" applyFill="1" applyBorder="1">
      <alignment vertical="center"/>
    </xf>
    <xf numFmtId="38" fontId="0" fillId="0" borderId="51" xfId="1" applyFont="1" applyFill="1" applyBorder="1" applyAlignment="1">
      <alignment horizontal="right" vertical="center"/>
    </xf>
    <xf numFmtId="38" fontId="0" fillId="0" borderId="52" xfId="1" applyFont="1" applyFill="1" applyBorder="1" applyAlignment="1">
      <alignment horizontal="right" vertical="center"/>
    </xf>
    <xf numFmtId="0" fontId="0" fillId="4" borderId="6" xfId="0" applyFill="1" applyBorder="1">
      <alignment vertical="center"/>
    </xf>
    <xf numFmtId="0" fontId="0" fillId="4" borderId="8" xfId="0" applyFill="1" applyBorder="1">
      <alignment vertical="center"/>
    </xf>
    <xf numFmtId="178" fontId="0" fillId="0" borderId="7" xfId="1" applyNumberFormat="1" applyFont="1" applyFill="1" applyBorder="1">
      <alignment vertical="center"/>
    </xf>
    <xf numFmtId="40" fontId="0" fillId="0" borderId="10" xfId="1" applyNumberFormat="1" applyFont="1" applyFill="1" applyBorder="1">
      <alignment vertical="center"/>
    </xf>
    <xf numFmtId="178" fontId="0" fillId="0" borderId="10" xfId="1" applyNumberFormat="1" applyFont="1" applyFill="1" applyBorder="1">
      <alignment vertical="center"/>
    </xf>
    <xf numFmtId="0" fontId="0" fillId="0" borderId="51" xfId="0" applyBorder="1">
      <alignment vertical="center"/>
    </xf>
    <xf numFmtId="0" fontId="0" fillId="0" borderId="52" xfId="0" applyBorder="1">
      <alignment vertical="center"/>
    </xf>
    <xf numFmtId="178" fontId="0" fillId="0" borderId="2" xfId="1" applyNumberFormat="1" applyFont="1" applyFill="1" applyBorder="1">
      <alignment vertical="center"/>
    </xf>
    <xf numFmtId="178" fontId="0" fillId="0" borderId="26" xfId="1" applyNumberFormat="1" applyFont="1" applyFill="1" applyBorder="1">
      <alignment vertical="center"/>
    </xf>
    <xf numFmtId="38" fontId="0" fillId="0" borderId="52" xfId="1" applyFont="1" applyFill="1" applyBorder="1">
      <alignment vertical="center"/>
    </xf>
    <xf numFmtId="0" fontId="0" fillId="4" borderId="5" xfId="0" applyFill="1" applyBorder="1">
      <alignment vertical="center"/>
    </xf>
    <xf numFmtId="0" fontId="0" fillId="4" borderId="2" xfId="0" applyFill="1" applyBorder="1">
      <alignment vertical="center"/>
    </xf>
    <xf numFmtId="40" fontId="0" fillId="0" borderId="2" xfId="1" applyNumberFormat="1" applyFont="1" applyFill="1" applyBorder="1">
      <alignment vertical="center"/>
    </xf>
    <xf numFmtId="40" fontId="0" fillId="0" borderId="26" xfId="1" applyNumberFormat="1" applyFont="1" applyFill="1" applyBorder="1">
      <alignment vertical="center"/>
    </xf>
    <xf numFmtId="0" fontId="0" fillId="4" borderId="18" xfId="0" applyFill="1" applyBorder="1" applyAlignment="1">
      <alignment horizontal="left" vertical="center"/>
    </xf>
    <xf numFmtId="0" fontId="0" fillId="4" borderId="24" xfId="0" applyFill="1" applyBorder="1" applyAlignment="1">
      <alignment horizontal="left" vertical="center"/>
    </xf>
    <xf numFmtId="0" fontId="0" fillId="4" borderId="25" xfId="0" applyFill="1" applyBorder="1" applyAlignment="1">
      <alignment horizontal="left" vertical="center" wrapText="1"/>
    </xf>
    <xf numFmtId="0" fontId="0" fillId="3" borderId="33" xfId="0" applyFill="1" applyBorder="1" applyAlignment="1">
      <alignment horizontal="center" vertical="center"/>
    </xf>
    <xf numFmtId="0" fontId="0" fillId="5" borderId="33" xfId="0" applyFill="1" applyBorder="1" applyAlignment="1">
      <alignment horizontal="center" vertical="center"/>
    </xf>
    <xf numFmtId="0" fontId="0" fillId="5" borderId="4" xfId="0" applyFill="1" applyBorder="1" applyAlignment="1">
      <alignment horizontal="center" vertical="center"/>
    </xf>
    <xf numFmtId="0" fontId="6" fillId="0" borderId="0" xfId="0" applyFont="1">
      <alignment vertical="center"/>
    </xf>
    <xf numFmtId="0" fontId="17" fillId="0" borderId="0" xfId="0" applyFont="1" applyAlignment="1">
      <alignment vertical="top"/>
    </xf>
    <xf numFmtId="0" fontId="6" fillId="0" borderId="1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28" xfId="0" applyFont="1" applyBorder="1">
      <alignment vertical="center"/>
    </xf>
    <xf numFmtId="0" fontId="6" fillId="0" borderId="29" xfId="0" applyFont="1" applyBorder="1">
      <alignment vertical="center"/>
    </xf>
    <xf numFmtId="0" fontId="18" fillId="0" borderId="0" xfId="0" applyFont="1" applyAlignment="1"/>
    <xf numFmtId="0" fontId="18" fillId="0" borderId="0" xfId="0" applyFont="1" applyAlignment="1">
      <alignment vertical="top"/>
    </xf>
    <xf numFmtId="0" fontId="9" fillId="3" borderId="32" xfId="0" applyFont="1" applyFill="1"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4" borderId="53" xfId="0" applyFill="1" applyBorder="1" applyAlignment="1">
      <alignment horizontal="left" vertical="center"/>
    </xf>
    <xf numFmtId="176" fontId="0" fillId="0" borderId="54" xfId="1" applyNumberFormat="1" applyFont="1" applyFill="1" applyBorder="1">
      <alignment vertical="center"/>
    </xf>
    <xf numFmtId="176" fontId="0" fillId="0" borderId="55" xfId="1" applyNumberFormat="1" applyFont="1" applyFill="1" applyBorder="1">
      <alignment vertical="center"/>
    </xf>
    <xf numFmtId="176" fontId="0" fillId="0" borderId="56" xfId="1" applyNumberFormat="1" applyFont="1" applyFill="1" applyBorder="1">
      <alignment vertical="center"/>
    </xf>
    <xf numFmtId="176" fontId="0" fillId="0" borderId="57" xfId="1" applyNumberFormat="1" applyFont="1" applyFill="1" applyBorder="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5" borderId="0" xfId="0" applyFill="1" applyAlignment="1">
      <alignment horizontal="center" vertical="center"/>
    </xf>
    <xf numFmtId="0" fontId="0" fillId="5" borderId="61" xfId="0" applyFill="1" applyBorder="1" applyAlignment="1">
      <alignment horizontal="center" vertical="center"/>
    </xf>
    <xf numFmtId="0" fontId="0" fillId="5" borderId="62" xfId="0" applyFill="1" applyBorder="1" applyAlignment="1">
      <alignment horizontal="center" vertical="center"/>
    </xf>
    <xf numFmtId="0" fontId="0" fillId="4" borderId="63" xfId="0" applyFill="1" applyBorder="1" applyAlignment="1">
      <alignment horizontal="left" vertical="center"/>
    </xf>
    <xf numFmtId="38" fontId="0" fillId="0" borderId="53" xfId="1" applyFont="1" applyFill="1" applyBorder="1">
      <alignment vertical="center"/>
    </xf>
    <xf numFmtId="38" fontId="0" fillId="0" borderId="55" xfId="1" applyFont="1" applyFill="1" applyBorder="1">
      <alignment vertical="center"/>
    </xf>
    <xf numFmtId="38" fontId="0" fillId="0" borderId="56" xfId="1" applyFont="1" applyFill="1" applyBorder="1">
      <alignment vertical="center"/>
    </xf>
    <xf numFmtId="38" fontId="0" fillId="0" borderId="57" xfId="1" applyFont="1" applyFill="1" applyBorder="1">
      <alignment vertical="center"/>
    </xf>
    <xf numFmtId="38" fontId="0" fillId="5" borderId="53" xfId="1" applyFont="1" applyFill="1" applyBorder="1">
      <alignment vertical="center"/>
    </xf>
    <xf numFmtId="38" fontId="0" fillId="5" borderId="55" xfId="1" applyFont="1" applyFill="1" applyBorder="1">
      <alignment vertical="center"/>
    </xf>
    <xf numFmtId="38" fontId="0" fillId="5" borderId="56" xfId="1" applyFont="1" applyFill="1" applyBorder="1">
      <alignment vertical="center"/>
    </xf>
    <xf numFmtId="38" fontId="0" fillId="5" borderId="57" xfId="1" applyFont="1" applyFill="1" applyBorder="1">
      <alignment vertical="center"/>
    </xf>
    <xf numFmtId="38" fontId="0" fillId="3" borderId="53" xfId="1" applyFont="1" applyFill="1" applyBorder="1">
      <alignment vertical="center"/>
    </xf>
    <xf numFmtId="176" fontId="6" fillId="0" borderId="53" xfId="2" applyNumberFormat="1" applyFont="1" applyFill="1" applyBorder="1">
      <alignment vertical="center"/>
    </xf>
    <xf numFmtId="176" fontId="0" fillId="0" borderId="64" xfId="2" applyNumberFormat="1" applyFont="1" applyFill="1" applyBorder="1">
      <alignment vertical="center"/>
    </xf>
    <xf numFmtId="176" fontId="0" fillId="0" borderId="57" xfId="2" applyNumberFormat="1" applyFont="1" applyFill="1" applyBorder="1">
      <alignment vertical="center"/>
    </xf>
    <xf numFmtId="176" fontId="0" fillId="5" borderId="53" xfId="2" applyNumberFormat="1" applyFont="1" applyFill="1" applyBorder="1">
      <alignment vertical="center"/>
    </xf>
    <xf numFmtId="0" fontId="0" fillId="0" borderId="65" xfId="0" applyBorder="1" applyAlignment="1">
      <alignment horizontal="center" vertical="center"/>
    </xf>
    <xf numFmtId="176" fontId="0" fillId="6" borderId="66" xfId="1" applyNumberFormat="1" applyFont="1" applyFill="1" applyBorder="1">
      <alignment vertical="center"/>
    </xf>
    <xf numFmtId="176" fontId="0" fillId="6" borderId="47" xfId="1" applyNumberFormat="1" applyFont="1" applyFill="1" applyBorder="1">
      <alignment vertical="center"/>
    </xf>
    <xf numFmtId="176" fontId="0" fillId="6" borderId="48" xfId="1" applyNumberFormat="1" applyFont="1" applyFill="1" applyBorder="1">
      <alignment vertical="center"/>
    </xf>
    <xf numFmtId="176" fontId="0" fillId="0" borderId="53" xfId="1" applyNumberFormat="1" applyFont="1" applyFill="1" applyBorder="1">
      <alignment vertical="center"/>
    </xf>
    <xf numFmtId="176" fontId="6" fillId="0" borderId="53" xfId="1" applyNumberFormat="1" applyFont="1" applyFill="1" applyBorder="1">
      <alignment vertical="center"/>
    </xf>
    <xf numFmtId="176" fontId="0" fillId="0" borderId="24" xfId="1" applyNumberFormat="1" applyFont="1" applyFill="1" applyBorder="1">
      <alignment vertical="center"/>
    </xf>
    <xf numFmtId="176" fontId="6" fillId="0" borderId="24" xfId="1" applyNumberFormat="1" applyFont="1" applyFill="1" applyBorder="1" applyAlignment="1">
      <alignment horizontal="right" vertical="center"/>
    </xf>
    <xf numFmtId="176" fontId="6" fillId="0" borderId="24" xfId="1" applyNumberFormat="1" applyFont="1" applyFill="1" applyBorder="1">
      <alignment vertical="center"/>
    </xf>
    <xf numFmtId="176" fontId="0" fillId="0" borderId="25" xfId="1" applyNumberFormat="1" applyFont="1" applyFill="1" applyBorder="1">
      <alignment vertical="center"/>
    </xf>
    <xf numFmtId="176" fontId="6" fillId="0" borderId="25" xfId="1" applyNumberFormat="1" applyFont="1" applyFill="1" applyBorder="1">
      <alignment vertical="center"/>
    </xf>
    <xf numFmtId="0" fontId="0" fillId="0" borderId="67" xfId="0" applyBorder="1" applyAlignment="1">
      <alignment horizontal="center" vertical="center"/>
    </xf>
    <xf numFmtId="38" fontId="0" fillId="0" borderId="66" xfId="1" applyFont="1" applyFill="1" applyBorder="1">
      <alignment vertical="center"/>
    </xf>
    <xf numFmtId="38" fontId="0" fillId="0" borderId="47" xfId="1" applyFont="1" applyFill="1" applyBorder="1">
      <alignment vertical="center"/>
    </xf>
    <xf numFmtId="38" fontId="0" fillId="0" borderId="65" xfId="1" applyFont="1" applyFill="1" applyBorder="1">
      <alignment vertical="center"/>
    </xf>
    <xf numFmtId="38" fontId="0" fillId="0" borderId="48" xfId="1" applyFont="1" applyFill="1" applyBorder="1">
      <alignment vertical="center"/>
    </xf>
    <xf numFmtId="38" fontId="6" fillId="0" borderId="53" xfId="1" applyFont="1" applyFill="1" applyBorder="1">
      <alignment vertical="center"/>
    </xf>
    <xf numFmtId="38" fontId="6" fillId="0" borderId="24" xfId="1" applyFont="1" applyFill="1" applyBorder="1">
      <alignment vertical="center"/>
    </xf>
    <xf numFmtId="38" fontId="6" fillId="0" borderId="39" xfId="1" applyFont="1" applyFill="1" applyBorder="1">
      <alignment vertical="center"/>
    </xf>
    <xf numFmtId="38" fontId="6" fillId="0" borderId="25" xfId="1" applyFont="1" applyFill="1" applyBorder="1">
      <alignment vertical="center"/>
    </xf>
    <xf numFmtId="0" fontId="0" fillId="5" borderId="68" xfId="0" applyFill="1" applyBorder="1" applyAlignment="1">
      <alignment horizontal="center" vertical="center"/>
    </xf>
    <xf numFmtId="38" fontId="0" fillId="5" borderId="66" xfId="1" applyFont="1" applyFill="1" applyBorder="1">
      <alignment vertical="center"/>
    </xf>
    <xf numFmtId="38" fontId="0" fillId="5" borderId="47" xfId="1" applyFont="1" applyFill="1" applyBorder="1">
      <alignment vertical="center"/>
    </xf>
    <xf numFmtId="38" fontId="0" fillId="5" borderId="65" xfId="1" applyFont="1" applyFill="1" applyBorder="1">
      <alignment vertical="center"/>
    </xf>
    <xf numFmtId="38" fontId="0" fillId="5" borderId="48" xfId="1" applyFont="1" applyFill="1" applyBorder="1">
      <alignment vertical="center"/>
    </xf>
    <xf numFmtId="0" fontId="0" fillId="5" borderId="30" xfId="0" applyFill="1" applyBorder="1" applyAlignment="1">
      <alignment horizontal="center" vertical="center"/>
    </xf>
    <xf numFmtId="38" fontId="6" fillId="5" borderId="53" xfId="1" applyFont="1" applyFill="1" applyBorder="1">
      <alignment vertical="center"/>
    </xf>
    <xf numFmtId="38" fontId="6" fillId="5" borderId="24" xfId="1" applyFont="1" applyFill="1" applyBorder="1" applyAlignment="1">
      <alignment horizontal="right" vertical="center"/>
    </xf>
    <xf numFmtId="38" fontId="6" fillId="5" borderId="24" xfId="1" applyFont="1" applyFill="1" applyBorder="1">
      <alignment vertical="center"/>
    </xf>
    <xf numFmtId="38" fontId="0" fillId="5" borderId="39" xfId="1" applyFont="1" applyFill="1" applyBorder="1">
      <alignment vertical="center"/>
    </xf>
    <xf numFmtId="38" fontId="6" fillId="5" borderId="39" xfId="1" applyFont="1" applyFill="1" applyBorder="1">
      <alignment vertical="center"/>
    </xf>
    <xf numFmtId="38" fontId="6" fillId="5" borderId="25" xfId="1" applyFont="1" applyFill="1" applyBorder="1">
      <alignment vertical="center"/>
    </xf>
    <xf numFmtId="176" fontId="0" fillId="0" borderId="53" xfId="2" applyNumberFormat="1" applyFont="1" applyBorder="1">
      <alignment vertical="center"/>
    </xf>
    <xf numFmtId="38" fontId="0" fillId="0" borderId="69" xfId="1" applyFont="1" applyFill="1" applyBorder="1">
      <alignment vertical="center"/>
    </xf>
    <xf numFmtId="176" fontId="0" fillId="0" borderId="48" xfId="2" applyNumberFormat="1" applyFont="1" applyFill="1" applyBorder="1">
      <alignment vertical="center"/>
    </xf>
    <xf numFmtId="38" fontId="0" fillId="0" borderId="31" xfId="0" applyNumberFormat="1" applyBorder="1">
      <alignment vertical="center"/>
    </xf>
    <xf numFmtId="176" fontId="0" fillId="0" borderId="25" xfId="2" applyNumberFormat="1" applyFont="1" applyFill="1" applyBorder="1">
      <alignment vertical="center"/>
    </xf>
    <xf numFmtId="176" fontId="0" fillId="0" borderId="25" xfId="2" applyNumberFormat="1" applyFont="1" applyFill="1" applyBorder="1" applyAlignment="1">
      <alignment horizontal="right" vertical="center"/>
    </xf>
    <xf numFmtId="176" fontId="6" fillId="0" borderId="64" xfId="2" applyNumberFormat="1" applyFont="1" applyFill="1" applyBorder="1">
      <alignment vertical="center"/>
    </xf>
    <xf numFmtId="0" fontId="8" fillId="5" borderId="33" xfId="0" applyFont="1" applyFill="1" applyBorder="1" applyAlignment="1">
      <alignment horizontal="center" vertical="center"/>
    </xf>
    <xf numFmtId="0" fontId="0" fillId="5" borderId="70" xfId="0" applyFill="1" applyBorder="1" applyAlignment="1">
      <alignment horizontal="center" vertical="center"/>
    </xf>
    <xf numFmtId="38" fontId="6" fillId="0" borderId="58" xfId="0" applyNumberFormat="1" applyFont="1" applyBorder="1">
      <alignment vertical="center"/>
    </xf>
    <xf numFmtId="38" fontId="0" fillId="0" borderId="57" xfId="0" applyNumberFormat="1" applyBorder="1">
      <alignment vertical="center"/>
    </xf>
    <xf numFmtId="38" fontId="0" fillId="0" borderId="53" xfId="0" applyNumberFormat="1" applyBorder="1">
      <alignment vertical="center"/>
    </xf>
    <xf numFmtId="38" fontId="6" fillId="0" borderId="53" xfId="0" applyNumberFormat="1" applyFont="1" applyBorder="1">
      <alignment vertical="center"/>
    </xf>
    <xf numFmtId="38" fontId="0" fillId="5" borderId="57" xfId="0" applyNumberFormat="1" applyFill="1" applyBorder="1">
      <alignment vertical="center"/>
    </xf>
    <xf numFmtId="0" fontId="0" fillId="2" borderId="53"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5" fillId="0" borderId="11" xfId="0" applyFont="1" applyBorder="1" applyAlignment="1">
      <alignment horizontal="center" vertical="center" wrapText="1"/>
    </xf>
    <xf numFmtId="0" fontId="5" fillId="5" borderId="30" xfId="0" applyFont="1" applyFill="1" applyBorder="1" applyAlignment="1">
      <alignment horizontal="center" wrapText="1"/>
    </xf>
    <xf numFmtId="0" fontId="5" fillId="3" borderId="3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33" xfId="0" applyFont="1" applyBorder="1" applyAlignment="1">
      <alignment horizontal="center" vertical="center"/>
    </xf>
    <xf numFmtId="38" fontId="0" fillId="5" borderId="53" xfId="1" applyFont="1" applyFill="1" applyBorder="1" applyAlignment="1">
      <alignment horizontal="right" vertical="center"/>
    </xf>
    <xf numFmtId="0" fontId="7" fillId="3" borderId="30" xfId="0" applyFont="1" applyFill="1" applyBorder="1" applyAlignment="1">
      <alignment horizontal="center" vertical="center"/>
    </xf>
    <xf numFmtId="0" fontId="8" fillId="3" borderId="33" xfId="0" applyFont="1" applyFill="1" applyBorder="1" applyAlignment="1">
      <alignment horizontal="center" vertical="center"/>
    </xf>
    <xf numFmtId="0" fontId="0" fillId="3" borderId="70" xfId="0" applyFill="1" applyBorder="1" applyAlignment="1">
      <alignment horizontal="center" vertical="center"/>
    </xf>
    <xf numFmtId="176" fontId="0" fillId="3" borderId="53" xfId="2" applyNumberFormat="1" applyFont="1" applyFill="1" applyBorder="1">
      <alignment vertical="center"/>
    </xf>
    <xf numFmtId="176" fontId="0" fillId="3" borderId="31" xfId="2" applyNumberFormat="1" applyFont="1" applyFill="1" applyBorder="1">
      <alignment vertical="center"/>
    </xf>
    <xf numFmtId="176" fontId="0" fillId="3" borderId="24" xfId="1" applyNumberFormat="1" applyFont="1" applyFill="1" applyBorder="1" applyAlignment="1">
      <alignment horizontal="right" vertical="center"/>
    </xf>
    <xf numFmtId="176" fontId="0" fillId="3" borderId="24" xfId="1" applyNumberFormat="1" applyFont="1" applyFill="1" applyBorder="1">
      <alignment vertical="center"/>
    </xf>
    <xf numFmtId="176" fontId="0" fillId="3" borderId="25" xfId="1" applyNumberFormat="1" applyFont="1" applyFill="1" applyBorder="1">
      <alignment vertical="center"/>
    </xf>
    <xf numFmtId="2" fontId="0" fillId="5" borderId="23" xfId="0" applyNumberFormat="1" applyFill="1" applyBorder="1" applyAlignment="1">
      <alignment horizontal="right" vertical="center"/>
    </xf>
    <xf numFmtId="40" fontId="0" fillId="5" borderId="35" xfId="1" applyNumberFormat="1" applyFont="1" applyFill="1" applyBorder="1" applyAlignment="1">
      <alignment horizontal="right" vertical="center"/>
    </xf>
    <xf numFmtId="178" fontId="0" fillId="0" borderId="23" xfId="1" applyNumberFormat="1" applyFont="1" applyFill="1" applyBorder="1">
      <alignment vertical="center"/>
    </xf>
    <xf numFmtId="178" fontId="0" fillId="0" borderId="24" xfId="1" applyNumberFormat="1" applyFont="1" applyFill="1" applyBorder="1">
      <alignment vertical="center"/>
    </xf>
    <xf numFmtId="178" fontId="0" fillId="0" borderId="25" xfId="1" applyNumberFormat="1" applyFont="1" applyFill="1" applyBorder="1">
      <alignment vertical="center"/>
    </xf>
    <xf numFmtId="176" fontId="0" fillId="0" borderId="46" xfId="2" applyNumberFormat="1" applyFont="1" applyFill="1" applyBorder="1" applyAlignment="1">
      <alignment vertical="center"/>
    </xf>
    <xf numFmtId="176" fontId="0" fillId="0" borderId="47" xfId="0" applyNumberFormat="1" applyBorder="1">
      <alignment vertical="center"/>
    </xf>
    <xf numFmtId="176" fontId="0" fillId="0" borderId="48" xfId="0" applyNumberFormat="1" applyBorder="1" applyAlignment="1">
      <alignment horizontal="right" vertical="center"/>
    </xf>
    <xf numFmtId="176" fontId="6" fillId="0" borderId="25" xfId="0" applyNumberFormat="1" applyFont="1" applyBorder="1" applyAlignment="1">
      <alignment horizontal="right" vertical="center"/>
    </xf>
    <xf numFmtId="176" fontId="0" fillId="4" borderId="46" xfId="2" applyNumberFormat="1" applyFont="1" applyFill="1" applyBorder="1" applyAlignment="1">
      <alignment horizontal="right" vertical="center"/>
    </xf>
    <xf numFmtId="176" fontId="0" fillId="4" borderId="23" xfId="2" applyNumberFormat="1" applyFont="1" applyFill="1" applyBorder="1" applyAlignment="1">
      <alignment horizontal="right" vertical="center"/>
    </xf>
    <xf numFmtId="177" fontId="0" fillId="4" borderId="23" xfId="2" applyNumberFormat="1" applyFont="1" applyFill="1" applyBorder="1" applyAlignment="1">
      <alignment vertical="center"/>
    </xf>
    <xf numFmtId="176" fontId="0" fillId="4" borderId="46" xfId="2" applyNumberFormat="1" applyFont="1" applyFill="1" applyBorder="1" applyAlignment="1">
      <alignment vertical="center"/>
    </xf>
    <xf numFmtId="177" fontId="0" fillId="4" borderId="47" xfId="0" applyNumberFormat="1" applyFill="1" applyBorder="1">
      <alignment vertical="center"/>
    </xf>
    <xf numFmtId="176" fontId="0" fillId="4" borderId="23" xfId="2" applyNumberFormat="1" applyFont="1" applyFill="1" applyBorder="1" applyAlignment="1">
      <alignment vertical="center"/>
    </xf>
    <xf numFmtId="40" fontId="0" fillId="4" borderId="24" xfId="1" applyNumberFormat="1" applyFont="1" applyFill="1" applyBorder="1">
      <alignment vertical="center"/>
    </xf>
    <xf numFmtId="177" fontId="0" fillId="4" borderId="24" xfId="0" applyNumberFormat="1" applyFill="1" applyBorder="1">
      <alignment vertical="center"/>
    </xf>
    <xf numFmtId="177" fontId="0" fillId="4" borderId="46" xfId="0" applyNumberFormat="1" applyFill="1" applyBorder="1">
      <alignment vertical="center"/>
    </xf>
    <xf numFmtId="177" fontId="0" fillId="4" borderId="48" xfId="0" applyNumberFormat="1" applyFill="1" applyBorder="1">
      <alignment vertical="center"/>
    </xf>
    <xf numFmtId="40" fontId="0" fillId="4" borderId="23" xfId="1" applyNumberFormat="1" applyFont="1" applyFill="1" applyBorder="1">
      <alignment vertical="center"/>
    </xf>
    <xf numFmtId="177" fontId="0" fillId="4" borderId="23" xfId="0" applyNumberFormat="1" applyFill="1" applyBorder="1">
      <alignment vertical="center"/>
    </xf>
    <xf numFmtId="40" fontId="0" fillId="0" borderId="23" xfId="1" applyNumberFormat="1" applyFont="1" applyFill="1" applyBorder="1">
      <alignment vertical="center"/>
    </xf>
    <xf numFmtId="40" fontId="0" fillId="0" borderId="24" xfId="1" applyNumberFormat="1" applyFont="1" applyFill="1" applyBorder="1">
      <alignment vertical="center"/>
    </xf>
    <xf numFmtId="40" fontId="0" fillId="4" borderId="25" xfId="1" applyNumberFormat="1" applyFont="1" applyFill="1" applyBorder="1">
      <alignment vertical="center"/>
    </xf>
    <xf numFmtId="177" fontId="0" fillId="4" borderId="25" xfId="0" applyNumberFormat="1" applyFill="1" applyBorder="1">
      <alignment vertical="center"/>
    </xf>
    <xf numFmtId="40" fontId="0" fillId="0" borderId="25" xfId="1" applyNumberFormat="1" applyFont="1" applyFill="1" applyBorder="1">
      <alignment vertical="center"/>
    </xf>
    <xf numFmtId="176" fontId="0" fillId="5" borderId="48" xfId="2" applyNumberFormat="1" applyFont="1" applyFill="1" applyBorder="1">
      <alignment vertical="center"/>
    </xf>
    <xf numFmtId="38" fontId="0" fillId="5" borderId="53" xfId="0" applyNumberFormat="1" applyFill="1" applyBorder="1">
      <alignment vertical="center"/>
    </xf>
    <xf numFmtId="38" fontId="0" fillId="5" borderId="24" xfId="0" applyNumberFormat="1" applyFill="1" applyBorder="1">
      <alignment vertical="center"/>
    </xf>
    <xf numFmtId="176" fontId="0" fillId="0" borderId="66" xfId="2" applyNumberFormat="1" applyFont="1" applyFill="1" applyBorder="1">
      <alignment vertical="center"/>
    </xf>
    <xf numFmtId="176" fontId="0" fillId="0" borderId="53" xfId="2" applyNumberFormat="1" applyFont="1" applyFill="1" applyBorder="1">
      <alignment vertical="center"/>
    </xf>
    <xf numFmtId="176" fontId="0" fillId="5" borderId="31" xfId="2" applyNumberFormat="1" applyFont="1" applyFill="1" applyBorder="1" applyAlignment="1">
      <alignment horizontal="right" vertical="center"/>
    </xf>
    <xf numFmtId="40" fontId="0" fillId="0" borderId="25" xfId="1" applyNumberFormat="1" applyFont="1" applyFill="1" applyBorder="1" applyAlignment="1">
      <alignment horizontal="right" vertical="center"/>
    </xf>
    <xf numFmtId="0" fontId="0" fillId="4" borderId="47" xfId="0" applyFill="1" applyBorder="1">
      <alignment vertical="center"/>
    </xf>
    <xf numFmtId="0" fontId="0" fillId="4" borderId="24" xfId="0" applyFill="1" applyBorder="1">
      <alignment vertical="center"/>
    </xf>
    <xf numFmtId="0" fontId="0" fillId="4" borderId="48" xfId="0" applyFill="1" applyBorder="1">
      <alignment vertical="center"/>
    </xf>
    <xf numFmtId="0" fontId="0" fillId="4" borderId="25" xfId="0" applyFill="1" applyBorder="1">
      <alignment vertical="center"/>
    </xf>
    <xf numFmtId="176" fontId="0" fillId="5" borderId="46" xfId="2" applyNumberFormat="1" applyFont="1" applyFill="1" applyBorder="1" applyAlignment="1">
      <alignment vertical="center"/>
    </xf>
    <xf numFmtId="176" fontId="0" fillId="5" borderId="47" xfId="0" applyNumberFormat="1" applyFill="1" applyBorder="1">
      <alignment vertical="center"/>
    </xf>
    <xf numFmtId="176" fontId="0" fillId="5" borderId="48" xfId="0" applyNumberFormat="1" applyFill="1" applyBorder="1" applyAlignment="1">
      <alignment horizontal="right" vertical="center"/>
    </xf>
    <xf numFmtId="176" fontId="0" fillId="5" borderId="23" xfId="2" applyNumberFormat="1" applyFont="1" applyFill="1" applyBorder="1" applyAlignment="1">
      <alignment vertical="center"/>
    </xf>
    <xf numFmtId="176" fontId="0" fillId="5" borderId="24" xfId="0" applyNumberFormat="1" applyFill="1" applyBorder="1">
      <alignment vertical="center"/>
    </xf>
    <xf numFmtId="176" fontId="6" fillId="5" borderId="25" xfId="0" applyNumberFormat="1" applyFont="1" applyFill="1" applyBorder="1" applyAlignment="1">
      <alignment horizontal="right" vertical="center"/>
    </xf>
    <xf numFmtId="176" fontId="0" fillId="4" borderId="65" xfId="0" applyNumberFormat="1" applyFill="1" applyBorder="1">
      <alignment vertical="center"/>
    </xf>
    <xf numFmtId="176" fontId="0" fillId="4" borderId="48" xfId="0" applyNumberFormat="1" applyFill="1" applyBorder="1">
      <alignment vertical="center"/>
    </xf>
    <xf numFmtId="176" fontId="0" fillId="4" borderId="39" xfId="0" applyNumberFormat="1" applyFill="1" applyBorder="1">
      <alignment vertical="center"/>
    </xf>
    <xf numFmtId="38" fontId="0" fillId="4" borderId="25" xfId="1" applyFont="1" applyFill="1" applyBorder="1">
      <alignment vertical="center"/>
    </xf>
    <xf numFmtId="176" fontId="0" fillId="4" borderId="25" xfId="0" applyNumberFormat="1" applyFill="1" applyBorder="1">
      <alignment vertical="center"/>
    </xf>
    <xf numFmtId="176" fontId="0" fillId="4" borderId="47" xfId="0" applyNumberFormat="1" applyFill="1" applyBorder="1">
      <alignment vertical="center"/>
    </xf>
    <xf numFmtId="176" fontId="0" fillId="4" borderId="24" xfId="0" applyNumberFormat="1" applyFill="1" applyBorder="1">
      <alignment vertical="center"/>
    </xf>
    <xf numFmtId="40" fontId="0" fillId="5" borderId="24" xfId="1" applyNumberFormat="1" applyFont="1" applyFill="1" applyBorder="1">
      <alignment vertical="center"/>
    </xf>
    <xf numFmtId="176" fontId="0" fillId="4" borderId="46" xfId="0" applyNumberFormat="1" applyFill="1" applyBorder="1">
      <alignment vertical="center"/>
    </xf>
    <xf numFmtId="176" fontId="0" fillId="4" borderId="23" xfId="0" applyNumberFormat="1" applyFill="1" applyBorder="1">
      <alignment vertical="center"/>
    </xf>
    <xf numFmtId="40" fontId="0" fillId="5" borderId="23" xfId="1" applyNumberFormat="1" applyFont="1" applyFill="1" applyBorder="1">
      <alignment vertical="center"/>
    </xf>
    <xf numFmtId="40" fontId="0" fillId="5" borderId="25" xfId="1" applyNumberFormat="1" applyFont="1" applyFill="1" applyBorder="1">
      <alignment vertical="center"/>
    </xf>
    <xf numFmtId="0" fontId="0" fillId="0" borderId="36"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5" borderId="36" xfId="0" applyFill="1" applyBorder="1">
      <alignment vertical="center"/>
    </xf>
    <xf numFmtId="0" fontId="0" fillId="5" borderId="0" xfId="0" applyFill="1">
      <alignment vertical="center"/>
    </xf>
    <xf numFmtId="0" fontId="0" fillId="5" borderId="71" xfId="0" applyFill="1" applyBorder="1" applyAlignment="1">
      <alignment horizontal="center" vertical="center"/>
    </xf>
    <xf numFmtId="0" fontId="0" fillId="5" borderId="72" xfId="0" applyFill="1" applyBorder="1" applyAlignment="1">
      <alignment horizontal="center" vertical="center"/>
    </xf>
    <xf numFmtId="0" fontId="0" fillId="5" borderId="73" xfId="0" applyFill="1" applyBorder="1" applyAlignment="1">
      <alignment horizontal="center" vertical="center"/>
    </xf>
    <xf numFmtId="38" fontId="0" fillId="3" borderId="39" xfId="1" applyFont="1" applyFill="1" applyBorder="1" applyAlignment="1">
      <alignment horizontal="right" vertical="center"/>
    </xf>
    <xf numFmtId="176" fontId="0" fillId="3" borderId="23" xfId="2" applyNumberFormat="1" applyFont="1" applyFill="1" applyBorder="1" applyAlignment="1">
      <alignment horizontal="right" vertical="center"/>
    </xf>
    <xf numFmtId="176" fontId="0" fillId="3" borderId="24" xfId="0" applyNumberFormat="1" applyFill="1" applyBorder="1" applyAlignment="1">
      <alignment horizontal="right" vertical="center"/>
    </xf>
    <xf numFmtId="176" fontId="6" fillId="5" borderId="25" xfId="2" applyNumberFormat="1" applyFont="1" applyFill="1" applyBorder="1">
      <alignment vertical="center"/>
    </xf>
    <xf numFmtId="38" fontId="6" fillId="5" borderId="30" xfId="1" applyFont="1" applyFill="1" applyBorder="1">
      <alignment vertical="center"/>
    </xf>
    <xf numFmtId="38" fontId="0" fillId="4" borderId="40" xfId="1" applyFont="1" applyFill="1" applyBorder="1">
      <alignment vertical="center"/>
    </xf>
    <xf numFmtId="38" fontId="0" fillId="4" borderId="42" xfId="1" applyFont="1" applyFill="1" applyBorder="1">
      <alignment vertical="center"/>
    </xf>
    <xf numFmtId="38" fontId="0" fillId="4" borderId="39" xfId="1" applyFont="1" applyFill="1" applyBorder="1">
      <alignment vertical="center"/>
    </xf>
    <xf numFmtId="38" fontId="0" fillId="4" borderId="44" xfId="1" applyFont="1" applyFill="1" applyBorder="1">
      <alignment vertical="center"/>
    </xf>
    <xf numFmtId="38" fontId="0" fillId="4" borderId="65" xfId="1" applyFont="1" applyFill="1" applyBorder="1">
      <alignment vertical="center"/>
    </xf>
    <xf numFmtId="38" fontId="0" fillId="4" borderId="15" xfId="1" applyFont="1" applyFill="1" applyBorder="1">
      <alignment vertical="center"/>
    </xf>
    <xf numFmtId="38" fontId="0" fillId="4" borderId="48" xfId="1" applyFont="1" applyFill="1" applyBorder="1">
      <alignment vertical="center"/>
    </xf>
    <xf numFmtId="40" fontId="0" fillId="3" borderId="7" xfId="1" applyNumberFormat="1" applyFont="1" applyFill="1" applyBorder="1" applyAlignment="1">
      <alignment horizontal="right" vertical="center"/>
    </xf>
    <xf numFmtId="0" fontId="0" fillId="3" borderId="7" xfId="0" applyFill="1" applyBorder="1" applyAlignment="1">
      <alignment horizontal="right" vertical="center"/>
    </xf>
    <xf numFmtId="0" fontId="0" fillId="3" borderId="10" xfId="0" applyFill="1" applyBorder="1" applyAlignment="1">
      <alignment horizontal="right" vertical="center"/>
    </xf>
    <xf numFmtId="40" fontId="0" fillId="3" borderId="10" xfId="1" applyNumberFormat="1" applyFont="1" applyFill="1" applyBorder="1" applyAlignment="1">
      <alignment horizontal="right" vertical="center"/>
    </xf>
    <xf numFmtId="40" fontId="0" fillId="0" borderId="7" xfId="1" applyNumberFormat="1" applyFont="1" applyFill="1" applyBorder="1" applyAlignment="1">
      <alignment horizontal="right" vertical="center"/>
    </xf>
    <xf numFmtId="178" fontId="0" fillId="5" borderId="23" xfId="1" applyNumberFormat="1" applyFont="1" applyFill="1" applyBorder="1">
      <alignment vertical="center"/>
    </xf>
    <xf numFmtId="178" fontId="0" fillId="5" borderId="24" xfId="1" applyNumberFormat="1" applyFont="1" applyFill="1" applyBorder="1">
      <alignment vertical="center"/>
    </xf>
    <xf numFmtId="178" fontId="0" fillId="5" borderId="25" xfId="1" applyNumberFormat="1" applyFont="1" applyFill="1" applyBorder="1">
      <alignment vertical="center"/>
    </xf>
    <xf numFmtId="0" fontId="8" fillId="0" borderId="36" xfId="0" applyFont="1" applyBorder="1" applyAlignment="1">
      <alignment vertical="center" wrapText="1"/>
    </xf>
    <xf numFmtId="0" fontId="8" fillId="0" borderId="37" xfId="0" applyFont="1" applyBorder="1" applyAlignment="1">
      <alignment vertical="center" wrapText="1"/>
    </xf>
    <xf numFmtId="0" fontId="8"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8" fillId="0" borderId="36" xfId="0" applyFont="1" applyBorder="1" applyAlignment="1">
      <alignment horizontal="left" vertical="center" wrapText="1"/>
    </xf>
    <xf numFmtId="0" fontId="8" fillId="0" borderId="0" xfId="0" applyFont="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37" xfId="0" applyFont="1" applyBorder="1" applyAlignment="1">
      <alignment horizontal="left" vertical="center" wrapText="1"/>
    </xf>
    <xf numFmtId="0" fontId="0" fillId="0" borderId="0" xfId="0" applyAlignment="1">
      <alignment horizontal="right" vertical="center"/>
    </xf>
    <xf numFmtId="0" fontId="5" fillId="3" borderId="30"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4" borderId="30"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wrapText="1"/>
    </xf>
    <xf numFmtId="0" fontId="5" fillId="4" borderId="3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5" fillId="5" borderId="30" xfId="0" applyFont="1" applyFill="1" applyBorder="1" applyAlignment="1">
      <alignment horizontal="center" vertical="center" wrapText="1"/>
    </xf>
    <xf numFmtId="0" fontId="5" fillId="5" borderId="3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0" xfId="0" applyFont="1" applyFill="1" applyAlignment="1">
      <alignment horizontal="center" vertical="center"/>
    </xf>
    <xf numFmtId="0" fontId="5" fillId="5" borderId="37"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5" borderId="4" xfId="0" applyFont="1" applyFill="1" applyBorder="1" applyAlignment="1">
      <alignment horizontal="center" vertical="center" wrapText="1"/>
    </xf>
    <xf numFmtId="0" fontId="15" fillId="2" borderId="30"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2" xfId="0" applyFont="1" applyFill="1" applyBorder="1" applyAlignment="1">
      <alignment horizontal="center" vertical="center"/>
    </xf>
    <xf numFmtId="0" fontId="8" fillId="2" borderId="3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0" fillId="0" borderId="28" xfId="0"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35983</xdr:colOff>
      <xdr:row>0</xdr:row>
      <xdr:rowOff>98955</xdr:rowOff>
    </xdr:from>
    <xdr:to>
      <xdr:col>17</xdr:col>
      <xdr:colOff>535986</xdr:colOff>
      <xdr:row>1</xdr:row>
      <xdr:rowOff>262007</xdr:rowOff>
    </xdr:to>
    <xdr:pic>
      <xdr:nvPicPr>
        <xdr:cNvPr id="2" name="logo">
          <a:extLst>
            <a:ext uri="{FF2B5EF4-FFF2-40B4-BE49-F238E27FC236}">
              <a16:creationId xmlns:a16="http://schemas.microsoft.com/office/drawing/2014/main" id="{55375301-A518-4867-906F-932449E76D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5816" y="98955"/>
          <a:ext cx="1547753" cy="3985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AB0D-0E09-45BC-AC81-4A44C4F29344}">
  <dimension ref="A2:R25"/>
  <sheetViews>
    <sheetView showGridLines="0" tabSelected="1" zoomScale="60" zoomScaleNormal="60" workbookViewId="0"/>
  </sheetViews>
  <sheetFormatPr defaultRowHeight="18" x14ac:dyDescent="0.55000000000000004"/>
  <cols>
    <col min="1" max="1" width="2.75" style="211" customWidth="1"/>
    <col min="2" max="4" width="8.6640625" style="211"/>
    <col min="5" max="5" width="15.25" style="211" customWidth="1"/>
    <col min="6" max="6" width="12.08203125" style="211" customWidth="1"/>
    <col min="7" max="11" width="8.6640625" style="211"/>
    <col min="12" max="12" width="39.75" style="211" customWidth="1"/>
    <col min="13" max="16" width="8.6640625" style="211"/>
    <col min="17" max="17" width="5.1640625" style="211" customWidth="1"/>
    <col min="18" max="16384" width="8.6640625" style="211"/>
  </cols>
  <sheetData>
    <row r="2" spans="1:18" ht="23" customHeight="1" x14ac:dyDescent="0.55000000000000004"/>
    <row r="3" spans="1:18" ht="29" customHeight="1" x14ac:dyDescent="0.55000000000000004">
      <c r="A3" s="399" t="s">
        <v>143</v>
      </c>
      <c r="B3" s="399"/>
      <c r="C3" s="399"/>
      <c r="D3" s="399"/>
      <c r="E3" s="399"/>
      <c r="F3" s="399"/>
      <c r="G3" s="399"/>
      <c r="H3" s="399"/>
      <c r="I3" s="399"/>
      <c r="J3" s="399"/>
      <c r="K3" s="399"/>
      <c r="L3" s="399"/>
      <c r="M3" s="399"/>
      <c r="N3" s="399"/>
      <c r="O3" s="399"/>
      <c r="P3" s="399"/>
      <c r="Q3" s="399"/>
      <c r="R3" s="399"/>
    </row>
    <row r="4" spans="1:18" ht="49" customHeight="1" x14ac:dyDescent="0.55000000000000004">
      <c r="A4" s="400" t="s">
        <v>144</v>
      </c>
      <c r="B4" s="400"/>
      <c r="C4" s="400"/>
      <c r="D4" s="400"/>
      <c r="E4" s="400"/>
      <c r="F4" s="400"/>
      <c r="G4" s="400"/>
      <c r="H4" s="400"/>
      <c r="I4" s="400"/>
      <c r="J4" s="400"/>
      <c r="K4" s="400"/>
      <c r="L4" s="400"/>
      <c r="M4" s="400"/>
      <c r="N4" s="400"/>
      <c r="O4" s="400"/>
      <c r="P4" s="400"/>
      <c r="Q4" s="400"/>
      <c r="R4" s="400"/>
    </row>
    <row r="5" spans="1:18" ht="22.5" customHeight="1" x14ac:dyDescent="0.55000000000000004">
      <c r="B5" s="158" t="s">
        <v>0</v>
      </c>
      <c r="C5" s="159"/>
      <c r="D5" s="159"/>
      <c r="E5" s="159"/>
      <c r="F5" s="158" t="s">
        <v>76</v>
      </c>
      <c r="I5" s="6"/>
      <c r="J5" s="6"/>
      <c r="L5" s="5"/>
      <c r="M5" s="157" t="s">
        <v>1</v>
      </c>
      <c r="N5" s="157">
        <v>1</v>
      </c>
    </row>
    <row r="6" spans="1:18" ht="22.5" customHeight="1" x14ac:dyDescent="0.55000000000000004">
      <c r="B6" s="158" t="s">
        <v>2</v>
      </c>
      <c r="C6" s="159"/>
      <c r="D6" s="159"/>
      <c r="E6" s="159"/>
      <c r="F6" s="158" t="s">
        <v>78</v>
      </c>
      <c r="I6" s="6"/>
      <c r="J6" s="6"/>
      <c r="L6" s="5"/>
      <c r="M6" s="157" t="s">
        <v>1</v>
      </c>
      <c r="N6" s="157">
        <v>2</v>
      </c>
    </row>
    <row r="7" spans="1:18" ht="22.5" customHeight="1" x14ac:dyDescent="0.55000000000000004">
      <c r="B7" s="158" t="s">
        <v>3</v>
      </c>
      <c r="C7" s="159"/>
      <c r="D7" s="159"/>
      <c r="E7" s="159"/>
      <c r="F7" s="158" t="s">
        <v>77</v>
      </c>
      <c r="L7" s="5"/>
      <c r="M7" s="157" t="s">
        <v>1</v>
      </c>
      <c r="N7" s="157">
        <v>3</v>
      </c>
    </row>
    <row r="8" spans="1:18" ht="22.5" customHeight="1" x14ac:dyDescent="0.55000000000000004">
      <c r="B8" s="158" t="s">
        <v>4</v>
      </c>
      <c r="C8" s="159"/>
      <c r="D8" s="159"/>
      <c r="E8" s="159"/>
      <c r="F8" s="158" t="s">
        <v>79</v>
      </c>
      <c r="L8" s="5"/>
      <c r="M8" s="157" t="s">
        <v>1</v>
      </c>
      <c r="N8" s="157">
        <v>4</v>
      </c>
    </row>
    <row r="9" spans="1:18" ht="22.5" customHeight="1" x14ac:dyDescent="0.55000000000000004">
      <c r="B9" s="158" t="s">
        <v>5</v>
      </c>
      <c r="C9" s="159"/>
      <c r="D9" s="159"/>
      <c r="E9" s="159"/>
      <c r="F9" s="158" t="s">
        <v>80</v>
      </c>
      <c r="L9" s="5"/>
      <c r="M9" s="157" t="s">
        <v>1</v>
      </c>
      <c r="N9" s="157">
        <v>5</v>
      </c>
    </row>
    <row r="10" spans="1:18" ht="22.5" customHeight="1" x14ac:dyDescent="0.55000000000000004">
      <c r="B10" s="158" t="s">
        <v>6</v>
      </c>
      <c r="C10" s="159"/>
      <c r="D10" s="159"/>
      <c r="E10" s="159"/>
      <c r="F10" s="158" t="s">
        <v>81</v>
      </c>
      <c r="L10" s="5"/>
      <c r="M10" s="157" t="s">
        <v>1</v>
      </c>
      <c r="N10" s="157">
        <v>6</v>
      </c>
    </row>
    <row r="12" spans="1:18" ht="20" x14ac:dyDescent="0.6">
      <c r="B12" s="220" t="s">
        <v>177</v>
      </c>
    </row>
    <row r="13" spans="1:18" ht="20" x14ac:dyDescent="0.55000000000000004">
      <c r="B13" s="221" t="s">
        <v>178</v>
      </c>
    </row>
    <row r="14" spans="1:18" ht="22" thickBot="1" x14ac:dyDescent="0.6">
      <c r="B14" s="212"/>
    </row>
    <row r="15" spans="1:18" x14ac:dyDescent="0.55000000000000004">
      <c r="B15" s="213" t="s">
        <v>82</v>
      </c>
      <c r="C15" s="214"/>
      <c r="D15" s="214"/>
      <c r="E15" s="214"/>
      <c r="F15" s="214"/>
      <c r="G15" s="214"/>
      <c r="H15" s="214"/>
      <c r="I15" s="214"/>
      <c r="J15" s="214"/>
      <c r="K15" s="214"/>
      <c r="L15" s="214"/>
      <c r="M15" s="214"/>
      <c r="N15" s="214"/>
      <c r="O15" s="215"/>
      <c r="P15" s="216"/>
    </row>
    <row r="16" spans="1:18" x14ac:dyDescent="0.55000000000000004">
      <c r="B16" s="216" t="s">
        <v>83</v>
      </c>
      <c r="O16" s="217"/>
      <c r="P16" s="216"/>
    </row>
    <row r="17" spans="2:18" x14ac:dyDescent="0.55000000000000004">
      <c r="B17" s="401" t="s">
        <v>7</v>
      </c>
      <c r="C17" s="402"/>
      <c r="D17" s="402"/>
      <c r="E17" s="402"/>
      <c r="F17" s="402"/>
      <c r="G17" s="402"/>
      <c r="H17" s="402"/>
      <c r="I17" s="402"/>
      <c r="J17" s="402"/>
      <c r="K17" s="402"/>
      <c r="O17" s="217"/>
      <c r="P17" s="216"/>
    </row>
    <row r="18" spans="2:18" x14ac:dyDescent="0.55000000000000004">
      <c r="B18" s="401" t="s">
        <v>84</v>
      </c>
      <c r="C18" s="402"/>
      <c r="D18" s="402"/>
      <c r="E18" s="402"/>
      <c r="F18" s="402"/>
      <c r="G18" s="402"/>
      <c r="H18" s="402"/>
      <c r="I18" s="402"/>
      <c r="J18" s="402"/>
      <c r="K18" s="402"/>
      <c r="L18" s="402"/>
      <c r="O18" s="217"/>
      <c r="P18" s="216"/>
    </row>
    <row r="19" spans="2:18" x14ac:dyDescent="0.55000000000000004">
      <c r="B19" s="401" t="s">
        <v>8</v>
      </c>
      <c r="C19" s="402"/>
      <c r="D19" s="402"/>
      <c r="E19" s="402"/>
      <c r="F19" s="402"/>
      <c r="G19" s="402"/>
      <c r="H19" s="402"/>
      <c r="I19" s="402"/>
      <c r="J19" s="402"/>
      <c r="K19" s="402"/>
      <c r="O19" s="217"/>
      <c r="P19" s="216"/>
    </row>
    <row r="20" spans="2:18" ht="18" customHeight="1" x14ac:dyDescent="0.55000000000000004">
      <c r="B20" s="401" t="s">
        <v>85</v>
      </c>
      <c r="C20" s="402"/>
      <c r="D20" s="402"/>
      <c r="E20" s="402"/>
      <c r="F20" s="402"/>
      <c r="G20" s="402"/>
      <c r="H20" s="402"/>
      <c r="I20" s="402"/>
      <c r="J20" s="402"/>
      <c r="K20" s="402"/>
      <c r="L20" s="402"/>
      <c r="M20" s="402"/>
      <c r="N20" s="402"/>
      <c r="O20" s="405"/>
      <c r="P20" s="216"/>
    </row>
    <row r="21" spans="2:18" x14ac:dyDescent="0.55000000000000004">
      <c r="B21" s="401" t="s">
        <v>9</v>
      </c>
      <c r="C21" s="402"/>
      <c r="D21" s="402"/>
      <c r="E21" s="402"/>
      <c r="F21" s="402"/>
      <c r="G21" s="402"/>
      <c r="H21" s="402"/>
      <c r="I21" s="402"/>
      <c r="J21" s="402"/>
      <c r="K21" s="402"/>
      <c r="O21" s="217"/>
      <c r="P21" s="216"/>
    </row>
    <row r="22" spans="2:18" x14ac:dyDescent="0.55000000000000004">
      <c r="B22" s="401" t="s">
        <v>10</v>
      </c>
      <c r="C22" s="402"/>
      <c r="D22" s="402"/>
      <c r="E22" s="402"/>
      <c r="F22" s="402"/>
      <c r="G22" s="402"/>
      <c r="H22" s="402"/>
      <c r="I22" s="402"/>
      <c r="J22" s="402"/>
      <c r="K22" s="402"/>
      <c r="O22" s="217"/>
      <c r="P22" s="216"/>
    </row>
    <row r="23" spans="2:18" ht="33.5" customHeight="1" x14ac:dyDescent="0.55000000000000004">
      <c r="B23" s="401" t="s">
        <v>230</v>
      </c>
      <c r="C23" s="402"/>
      <c r="D23" s="402"/>
      <c r="E23" s="402"/>
      <c r="F23" s="402"/>
      <c r="G23" s="402"/>
      <c r="H23" s="402"/>
      <c r="I23" s="402"/>
      <c r="J23" s="402"/>
      <c r="K23" s="402"/>
      <c r="L23" s="402"/>
      <c r="M23" s="402"/>
      <c r="N23" s="402"/>
      <c r="O23" s="397"/>
      <c r="P23" s="396"/>
      <c r="Q23" s="398"/>
      <c r="R23" s="398"/>
    </row>
    <row r="24" spans="2:18" x14ac:dyDescent="0.55000000000000004">
      <c r="B24" s="401" t="s">
        <v>225</v>
      </c>
      <c r="C24" s="402"/>
      <c r="D24" s="402"/>
      <c r="E24" s="402"/>
      <c r="F24" s="402"/>
      <c r="G24" s="402"/>
      <c r="H24" s="402"/>
      <c r="I24" s="402"/>
      <c r="J24" s="402"/>
      <c r="K24" s="402"/>
      <c r="O24" s="217"/>
      <c r="P24" s="216"/>
    </row>
    <row r="25" spans="2:18" ht="18.5" thickBot="1" x14ac:dyDescent="0.6">
      <c r="B25" s="403" t="s">
        <v>226</v>
      </c>
      <c r="C25" s="404"/>
      <c r="D25" s="404"/>
      <c r="E25" s="404"/>
      <c r="F25" s="404"/>
      <c r="G25" s="404"/>
      <c r="H25" s="404"/>
      <c r="I25" s="404"/>
      <c r="J25" s="404"/>
      <c r="K25" s="404"/>
      <c r="L25" s="218"/>
      <c r="M25" s="218"/>
      <c r="N25" s="218"/>
      <c r="O25" s="219"/>
      <c r="P25" s="216"/>
    </row>
  </sheetData>
  <mergeCells count="11">
    <mergeCell ref="A3:R3"/>
    <mergeCell ref="A4:R4"/>
    <mergeCell ref="B17:K17"/>
    <mergeCell ref="B19:K19"/>
    <mergeCell ref="B25:K25"/>
    <mergeCell ref="B21:K21"/>
    <mergeCell ref="B22:K22"/>
    <mergeCell ref="B18:L18"/>
    <mergeCell ref="B24:K24"/>
    <mergeCell ref="B20:O20"/>
    <mergeCell ref="B23:N23"/>
  </mergeCells>
  <phoneticPr fontId="2"/>
  <pageMargins left="0.70866141732283472" right="0.70866141732283472" top="0.74803149606299213" bottom="0.74803149606299213" header="0.31496062992125984" footer="0.31496062992125984"/>
  <pageSetup paperSize="9" scale="63" orientation="landscape" r:id="rId1"/>
  <headerFooter>
    <oddFooter>&amp;C1&amp;R目次 Index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A7AEE-CA1A-4925-9AA0-E361A11E0E35}">
  <sheetPr>
    <pageSetUpPr fitToPage="1"/>
  </sheetPr>
  <dimension ref="B1:N61"/>
  <sheetViews>
    <sheetView showGridLines="0" zoomScale="60" zoomScaleNormal="60" workbookViewId="0"/>
  </sheetViews>
  <sheetFormatPr defaultRowHeight="18" x14ac:dyDescent="0.55000000000000004"/>
  <cols>
    <col min="1" max="1" width="3.5" customWidth="1"/>
    <col min="2" max="2" width="39.08203125" customWidth="1"/>
    <col min="3" max="3" width="67.1640625" customWidth="1"/>
    <col min="4" max="11" width="9" customWidth="1"/>
    <col min="12" max="12" width="7.83203125" bestFit="1" customWidth="1"/>
    <col min="13" max="14" width="9" customWidth="1"/>
  </cols>
  <sheetData>
    <row r="1" spans="2:14" ht="16" customHeight="1" x14ac:dyDescent="0.55000000000000004"/>
    <row r="2" spans="2:14" ht="18.5" thickBot="1" x14ac:dyDescent="0.6">
      <c r="D2" s="78"/>
      <c r="K2" s="406" t="s">
        <v>86</v>
      </c>
      <c r="L2" s="406"/>
      <c r="M2" s="406"/>
      <c r="N2" s="406"/>
    </row>
    <row r="3" spans="2:14" ht="25" customHeight="1" thickBot="1" x14ac:dyDescent="0.6">
      <c r="B3" s="179" t="s">
        <v>11</v>
      </c>
      <c r="C3" s="180" t="s">
        <v>87</v>
      </c>
      <c r="D3" s="181">
        <v>2013</v>
      </c>
      <c r="E3" s="182">
        <v>2014</v>
      </c>
      <c r="F3" s="182">
        <v>2015</v>
      </c>
      <c r="G3" s="182">
        <v>2016</v>
      </c>
      <c r="H3" s="182">
        <v>2017</v>
      </c>
      <c r="I3" s="182">
        <v>2018</v>
      </c>
      <c r="J3" s="182">
        <v>2019</v>
      </c>
      <c r="K3" s="182">
        <v>2020</v>
      </c>
      <c r="L3" s="182">
        <v>2021</v>
      </c>
      <c r="M3" s="182">
        <v>2022</v>
      </c>
      <c r="N3" s="183">
        <v>2023</v>
      </c>
    </row>
    <row r="4" spans="2:14" ht="25" customHeight="1" thickTop="1" x14ac:dyDescent="0.55000000000000004">
      <c r="B4" s="176" t="s">
        <v>12</v>
      </c>
      <c r="C4" s="177" t="s">
        <v>88</v>
      </c>
      <c r="D4" s="52">
        <v>103461</v>
      </c>
      <c r="E4" s="52">
        <v>102993</v>
      </c>
      <c r="F4" s="52">
        <v>106516</v>
      </c>
      <c r="G4" s="52">
        <v>101684</v>
      </c>
      <c r="H4" s="52">
        <v>108684</v>
      </c>
      <c r="I4" s="52">
        <v>118700</v>
      </c>
      <c r="J4" s="52">
        <v>122174</v>
      </c>
      <c r="K4" s="52">
        <v>116210</v>
      </c>
      <c r="L4" s="52">
        <v>115905</v>
      </c>
      <c r="M4" s="52">
        <v>123324</v>
      </c>
      <c r="N4" s="178">
        <v>132985</v>
      </c>
    </row>
    <row r="5" spans="2:14" ht="25" customHeight="1" x14ac:dyDescent="0.55000000000000004">
      <c r="B5" s="170" t="s">
        <v>13</v>
      </c>
      <c r="C5" s="80" t="s">
        <v>93</v>
      </c>
      <c r="D5" s="81" t="s">
        <v>14</v>
      </c>
      <c r="E5" s="81" t="s">
        <v>14</v>
      </c>
      <c r="F5" s="81" t="s">
        <v>14</v>
      </c>
      <c r="G5" s="81" t="s">
        <v>14</v>
      </c>
      <c r="H5" s="81" t="s">
        <v>14</v>
      </c>
      <c r="I5" s="81" t="s">
        <v>14</v>
      </c>
      <c r="J5" s="81" t="s">
        <v>15</v>
      </c>
      <c r="K5" s="34">
        <v>83032</v>
      </c>
      <c r="L5" s="34">
        <v>80561</v>
      </c>
      <c r="M5" s="34">
        <v>85945</v>
      </c>
      <c r="N5" s="163">
        <v>94257</v>
      </c>
    </row>
    <row r="6" spans="2:14" ht="25" customHeight="1" x14ac:dyDescent="0.55000000000000004">
      <c r="B6" s="170" t="s">
        <v>16</v>
      </c>
      <c r="C6" s="80" t="s">
        <v>94</v>
      </c>
      <c r="D6" s="81" t="s">
        <v>14</v>
      </c>
      <c r="E6" s="81" t="s">
        <v>14</v>
      </c>
      <c r="F6" s="81" t="s">
        <v>14</v>
      </c>
      <c r="G6" s="81" t="s">
        <v>14</v>
      </c>
      <c r="H6" s="81" t="s">
        <v>14</v>
      </c>
      <c r="I6" s="81" t="s">
        <v>14</v>
      </c>
      <c r="J6" s="81" t="s">
        <v>15</v>
      </c>
      <c r="K6" s="34">
        <v>31602</v>
      </c>
      <c r="L6" s="34">
        <v>33488</v>
      </c>
      <c r="M6" s="34">
        <v>35667</v>
      </c>
      <c r="N6" s="163">
        <v>36839</v>
      </c>
    </row>
    <row r="7" spans="2:14" ht="25" customHeight="1" x14ac:dyDescent="0.55000000000000004">
      <c r="B7" s="170" t="s">
        <v>17</v>
      </c>
      <c r="C7" s="80" t="s">
        <v>89</v>
      </c>
      <c r="D7" s="81" t="s">
        <v>14</v>
      </c>
      <c r="E7" s="81" t="s">
        <v>14</v>
      </c>
      <c r="F7" s="81" t="s">
        <v>14</v>
      </c>
      <c r="G7" s="81" t="s">
        <v>14</v>
      </c>
      <c r="H7" s="81" t="s">
        <v>14</v>
      </c>
      <c r="I7" s="81" t="s">
        <v>14</v>
      </c>
      <c r="J7" s="81" t="s">
        <v>15</v>
      </c>
      <c r="K7" s="81">
        <v>1575</v>
      </c>
      <c r="L7" s="81">
        <v>1757</v>
      </c>
      <c r="M7" s="81">
        <v>1624</v>
      </c>
      <c r="N7" s="171">
        <v>1749</v>
      </c>
    </row>
    <row r="8" spans="2:14" ht="25" customHeight="1" x14ac:dyDescent="0.55000000000000004">
      <c r="B8" s="170" t="s">
        <v>18</v>
      </c>
      <c r="C8" s="80" t="s">
        <v>90</v>
      </c>
      <c r="D8" s="34">
        <v>67118</v>
      </c>
      <c r="E8" s="81">
        <v>66797</v>
      </c>
      <c r="F8" s="81">
        <v>68374</v>
      </c>
      <c r="G8" s="81">
        <v>65021</v>
      </c>
      <c r="H8" s="81">
        <v>69966</v>
      </c>
      <c r="I8" s="81">
        <v>77436</v>
      </c>
      <c r="J8" s="81">
        <v>80495</v>
      </c>
      <c r="K8" s="81">
        <v>74322</v>
      </c>
      <c r="L8" s="81">
        <v>74186</v>
      </c>
      <c r="M8" s="81">
        <v>77575</v>
      </c>
      <c r="N8" s="171">
        <v>80744</v>
      </c>
    </row>
    <row r="9" spans="2:14" ht="25" customHeight="1" x14ac:dyDescent="0.55000000000000004">
      <c r="B9" s="170" t="s">
        <v>19</v>
      </c>
      <c r="C9" s="80" t="s">
        <v>91</v>
      </c>
      <c r="D9" s="34">
        <v>32203</v>
      </c>
      <c r="E9" s="81">
        <v>33723</v>
      </c>
      <c r="F9" s="81">
        <v>33836</v>
      </c>
      <c r="G9" s="81">
        <v>33862</v>
      </c>
      <c r="H9" s="81">
        <v>35761</v>
      </c>
      <c r="I9" s="81">
        <v>39339</v>
      </c>
      <c r="J9" s="81">
        <v>40776</v>
      </c>
      <c r="K9" s="81">
        <v>40089</v>
      </c>
      <c r="L9" s="81">
        <v>39158</v>
      </c>
      <c r="M9" s="81">
        <v>41167</v>
      </c>
      <c r="N9" s="171">
        <v>43717</v>
      </c>
    </row>
    <row r="10" spans="2:14" ht="25" customHeight="1" x14ac:dyDescent="0.55000000000000004">
      <c r="B10" s="170" t="s">
        <v>20</v>
      </c>
      <c r="C10" s="80" t="s">
        <v>92</v>
      </c>
      <c r="D10" s="34">
        <v>4140</v>
      </c>
      <c r="E10" s="34">
        <v>2472</v>
      </c>
      <c r="F10" s="34">
        <v>4306</v>
      </c>
      <c r="G10" s="34">
        <v>2800</v>
      </c>
      <c r="H10" s="34">
        <v>2956</v>
      </c>
      <c r="I10" s="34">
        <v>1925</v>
      </c>
      <c r="J10" s="34">
        <v>903</v>
      </c>
      <c r="K10" s="34">
        <v>1798</v>
      </c>
      <c r="L10" s="34">
        <v>2560</v>
      </c>
      <c r="M10" s="34">
        <v>4582</v>
      </c>
      <c r="N10" s="163">
        <v>8523</v>
      </c>
    </row>
    <row r="11" spans="2:14" ht="25" customHeight="1" x14ac:dyDescent="0.55000000000000004">
      <c r="B11" s="170" t="s">
        <v>13</v>
      </c>
      <c r="C11" s="80" t="s">
        <v>93</v>
      </c>
      <c r="D11" s="81" t="s">
        <v>14</v>
      </c>
      <c r="E11" s="81" t="s">
        <v>14</v>
      </c>
      <c r="F11" s="81" t="s">
        <v>14</v>
      </c>
      <c r="G11" s="81" t="s">
        <v>14</v>
      </c>
      <c r="H11" s="81" t="s">
        <v>14</v>
      </c>
      <c r="I11" s="81" t="s">
        <v>14</v>
      </c>
      <c r="J11" s="81" t="s">
        <v>15</v>
      </c>
      <c r="K11" s="34">
        <v>1273</v>
      </c>
      <c r="L11" s="34">
        <v>1914</v>
      </c>
      <c r="M11" s="34">
        <v>2579</v>
      </c>
      <c r="N11" s="163">
        <v>6128</v>
      </c>
    </row>
    <row r="12" spans="2:14" ht="25" customHeight="1" x14ac:dyDescent="0.55000000000000004">
      <c r="B12" s="170" t="s">
        <v>16</v>
      </c>
      <c r="C12" s="80" t="s">
        <v>94</v>
      </c>
      <c r="D12" s="81" t="s">
        <v>14</v>
      </c>
      <c r="E12" s="81" t="s">
        <v>14</v>
      </c>
      <c r="F12" s="81" t="s">
        <v>14</v>
      </c>
      <c r="G12" s="81" t="s">
        <v>14</v>
      </c>
      <c r="H12" s="81" t="s">
        <v>14</v>
      </c>
      <c r="I12" s="81" t="s">
        <v>14</v>
      </c>
      <c r="J12" s="81" t="s">
        <v>15</v>
      </c>
      <c r="K12" s="34">
        <v>1225</v>
      </c>
      <c r="L12" s="34">
        <v>974</v>
      </c>
      <c r="M12" s="34">
        <v>1482</v>
      </c>
      <c r="N12" s="163">
        <v>1906</v>
      </c>
    </row>
    <row r="13" spans="2:14" ht="25" customHeight="1" x14ac:dyDescent="0.55000000000000004">
      <c r="B13" s="170" t="s">
        <v>17</v>
      </c>
      <c r="C13" s="80" t="s">
        <v>89</v>
      </c>
      <c r="D13" s="81" t="s">
        <v>14</v>
      </c>
      <c r="E13" s="81" t="s">
        <v>14</v>
      </c>
      <c r="F13" s="81" t="s">
        <v>14</v>
      </c>
      <c r="G13" s="81" t="s">
        <v>14</v>
      </c>
      <c r="H13" s="81" t="s">
        <v>14</v>
      </c>
      <c r="I13" s="81" t="s">
        <v>14</v>
      </c>
      <c r="J13" s="81" t="s">
        <v>15</v>
      </c>
      <c r="K13" s="81">
        <v>-700</v>
      </c>
      <c r="L13" s="81">
        <v>-385</v>
      </c>
      <c r="M13" s="81">
        <v>449</v>
      </c>
      <c r="N13" s="171">
        <v>444</v>
      </c>
    </row>
    <row r="14" spans="2:14" ht="25" customHeight="1" x14ac:dyDescent="0.55000000000000004">
      <c r="B14" s="170" t="s">
        <v>21</v>
      </c>
      <c r="C14" s="80" t="s">
        <v>95</v>
      </c>
      <c r="D14" s="34">
        <v>3910</v>
      </c>
      <c r="E14" s="34">
        <v>2160</v>
      </c>
      <c r="F14" s="81">
        <v>4530</v>
      </c>
      <c r="G14" s="81">
        <v>1907</v>
      </c>
      <c r="H14" s="81">
        <v>2402</v>
      </c>
      <c r="I14" s="81">
        <v>1725</v>
      </c>
      <c r="J14" s="81">
        <v>-550</v>
      </c>
      <c r="K14" s="81">
        <v>-235</v>
      </c>
      <c r="L14" s="81">
        <v>1166</v>
      </c>
      <c r="M14" s="81">
        <v>5294</v>
      </c>
      <c r="N14" s="171">
        <v>5905</v>
      </c>
    </row>
    <row r="15" spans="2:14" ht="25" customHeight="1" x14ac:dyDescent="0.55000000000000004">
      <c r="B15" s="170" t="s">
        <v>22</v>
      </c>
      <c r="C15" s="80" t="s">
        <v>96</v>
      </c>
      <c r="D15" s="34">
        <v>3563</v>
      </c>
      <c r="E15" s="34">
        <v>2441</v>
      </c>
      <c r="F15" s="81">
        <v>2083</v>
      </c>
      <c r="G15" s="81">
        <v>2176</v>
      </c>
      <c r="H15" s="81">
        <v>1895</v>
      </c>
      <c r="I15" s="81">
        <v>6615</v>
      </c>
      <c r="J15" s="81">
        <v>3845</v>
      </c>
      <c r="K15" s="81">
        <v>4538</v>
      </c>
      <c r="L15" s="81">
        <v>3424</v>
      </c>
      <c r="M15" s="81">
        <v>6963</v>
      </c>
      <c r="N15" s="171">
        <v>3707</v>
      </c>
    </row>
    <row r="16" spans="2:14" ht="25" customHeight="1" x14ac:dyDescent="0.55000000000000004">
      <c r="B16" s="170" t="s">
        <v>23</v>
      </c>
      <c r="C16" s="80" t="s">
        <v>97</v>
      </c>
      <c r="D16" s="34">
        <v>2652</v>
      </c>
      <c r="E16" s="34">
        <v>2624</v>
      </c>
      <c r="F16" s="81">
        <v>2389</v>
      </c>
      <c r="G16" s="81">
        <v>2534</v>
      </c>
      <c r="H16" s="81">
        <v>2316</v>
      </c>
      <c r="I16" s="81">
        <v>2329</v>
      </c>
      <c r="J16" s="81">
        <v>3168</v>
      </c>
      <c r="K16" s="81">
        <v>3431</v>
      </c>
      <c r="L16" s="81">
        <v>3181</v>
      </c>
      <c r="M16" s="81">
        <v>2828</v>
      </c>
      <c r="N16" s="171">
        <v>2641</v>
      </c>
    </row>
    <row r="17" spans="2:14" ht="25" customHeight="1" thickBot="1" x14ac:dyDescent="0.6">
      <c r="B17" s="172" t="s">
        <v>24</v>
      </c>
      <c r="C17" s="173" t="s">
        <v>98</v>
      </c>
      <c r="D17" s="39">
        <v>1499</v>
      </c>
      <c r="E17" s="39">
        <v>1432</v>
      </c>
      <c r="F17" s="174">
        <v>1759</v>
      </c>
      <c r="G17" s="174">
        <v>2337</v>
      </c>
      <c r="H17" s="174">
        <v>2403</v>
      </c>
      <c r="I17" s="174">
        <v>2453</v>
      </c>
      <c r="J17" s="174">
        <v>2612</v>
      </c>
      <c r="K17" s="174">
        <v>2467</v>
      </c>
      <c r="L17" s="174">
        <v>2344</v>
      </c>
      <c r="M17" s="174">
        <v>2286</v>
      </c>
      <c r="N17" s="175">
        <v>2719</v>
      </c>
    </row>
    <row r="18" spans="2:14" ht="8.5" customHeight="1" thickBot="1" x14ac:dyDescent="0.6"/>
    <row r="19" spans="2:14" ht="25" customHeight="1" thickBot="1" x14ac:dyDescent="0.6">
      <c r="B19" s="186" t="s">
        <v>25</v>
      </c>
      <c r="C19" s="187" t="s">
        <v>99</v>
      </c>
      <c r="D19" s="188"/>
      <c r="E19" s="188"/>
      <c r="F19" s="189"/>
      <c r="G19" s="189"/>
      <c r="H19" s="189"/>
      <c r="I19" s="189"/>
      <c r="J19" s="189"/>
      <c r="K19" s="189"/>
      <c r="L19" s="189"/>
      <c r="M19" s="189"/>
      <c r="N19" s="190"/>
    </row>
    <row r="20" spans="2:14" ht="25" customHeight="1" thickTop="1" x14ac:dyDescent="0.55000000000000004">
      <c r="B20" s="176" t="s">
        <v>26</v>
      </c>
      <c r="C20" s="177" t="s">
        <v>100</v>
      </c>
      <c r="D20" s="52">
        <v>95261</v>
      </c>
      <c r="E20" s="52">
        <v>96721</v>
      </c>
      <c r="F20" s="184">
        <v>98175</v>
      </c>
      <c r="G20" s="184">
        <v>95681</v>
      </c>
      <c r="H20" s="184">
        <v>102221</v>
      </c>
      <c r="I20" s="184">
        <v>108703</v>
      </c>
      <c r="J20" s="184">
        <v>108778</v>
      </c>
      <c r="K20" s="184">
        <v>105096</v>
      </c>
      <c r="L20" s="184">
        <v>103898</v>
      </c>
      <c r="M20" s="184">
        <v>115288</v>
      </c>
      <c r="N20" s="185">
        <v>117437</v>
      </c>
    </row>
    <row r="21" spans="2:14" ht="25" customHeight="1" x14ac:dyDescent="0.55000000000000004">
      <c r="B21" s="170" t="s">
        <v>27</v>
      </c>
      <c r="C21" s="80" t="s">
        <v>101</v>
      </c>
      <c r="D21" s="34">
        <v>52234</v>
      </c>
      <c r="E21" s="34">
        <v>53532</v>
      </c>
      <c r="F21" s="81">
        <v>50863</v>
      </c>
      <c r="G21" s="81">
        <v>50278</v>
      </c>
      <c r="H21" s="81">
        <v>54894</v>
      </c>
      <c r="I21" s="81">
        <v>61210</v>
      </c>
      <c r="J21" s="81">
        <v>62944</v>
      </c>
      <c r="K21" s="81">
        <v>60906</v>
      </c>
      <c r="L21" s="81">
        <v>58822</v>
      </c>
      <c r="M21" s="81">
        <v>65377</v>
      </c>
      <c r="N21" s="171">
        <v>62437</v>
      </c>
    </row>
    <row r="22" spans="2:14" ht="25" customHeight="1" thickBot="1" x14ac:dyDescent="0.6">
      <c r="B22" s="172" t="s">
        <v>28</v>
      </c>
      <c r="C22" s="173" t="s">
        <v>102</v>
      </c>
      <c r="D22" s="39">
        <v>43026</v>
      </c>
      <c r="E22" s="39">
        <v>43189</v>
      </c>
      <c r="F22" s="174">
        <v>47311</v>
      </c>
      <c r="G22" s="174">
        <v>45402</v>
      </c>
      <c r="H22" s="174">
        <v>47326</v>
      </c>
      <c r="I22" s="174">
        <v>47492</v>
      </c>
      <c r="J22" s="174">
        <v>45834</v>
      </c>
      <c r="K22" s="174">
        <v>44189</v>
      </c>
      <c r="L22" s="174">
        <v>45076</v>
      </c>
      <c r="M22" s="174">
        <v>49910</v>
      </c>
      <c r="N22" s="175">
        <v>54999</v>
      </c>
    </row>
    <row r="23" spans="2:14" ht="8.5" customHeight="1" thickBot="1" x14ac:dyDescent="0.6"/>
    <row r="24" spans="2:14" ht="25" customHeight="1" thickBot="1" x14ac:dyDescent="0.6">
      <c r="B24" s="186" t="s">
        <v>29</v>
      </c>
      <c r="C24" s="187" t="s">
        <v>103</v>
      </c>
      <c r="D24" s="196"/>
      <c r="E24" s="196"/>
      <c r="F24" s="196"/>
      <c r="G24" s="196"/>
      <c r="H24" s="196"/>
      <c r="I24" s="196"/>
      <c r="J24" s="196"/>
      <c r="K24" s="196"/>
      <c r="L24" s="196"/>
      <c r="M24" s="196"/>
      <c r="N24" s="197"/>
    </row>
    <row r="25" spans="2:14" ht="25" customHeight="1" thickTop="1" x14ac:dyDescent="0.55000000000000004">
      <c r="B25" s="201" t="s">
        <v>30</v>
      </c>
      <c r="C25" s="202" t="s">
        <v>104</v>
      </c>
      <c r="D25" s="52">
        <v>3162</v>
      </c>
      <c r="E25" s="52">
        <v>5715</v>
      </c>
      <c r="F25" s="52">
        <v>4522</v>
      </c>
      <c r="G25" s="52">
        <v>5072</v>
      </c>
      <c r="H25" s="52">
        <v>3565</v>
      </c>
      <c r="I25" s="52">
        <v>1384</v>
      </c>
      <c r="J25" s="52">
        <v>3586</v>
      </c>
      <c r="K25" s="52">
        <v>4561</v>
      </c>
      <c r="L25" s="52">
        <v>2774</v>
      </c>
      <c r="M25" s="52">
        <v>5804</v>
      </c>
      <c r="N25" s="178">
        <v>6321</v>
      </c>
    </row>
    <row r="26" spans="2:14" ht="25" customHeight="1" x14ac:dyDescent="0.55000000000000004">
      <c r="B26" s="191" t="s">
        <v>31</v>
      </c>
      <c r="C26" s="79" t="s">
        <v>105</v>
      </c>
      <c r="D26" s="34">
        <v>-1978</v>
      </c>
      <c r="E26" s="34">
        <v>-1742</v>
      </c>
      <c r="F26" s="34">
        <v>-803</v>
      </c>
      <c r="G26" s="34">
        <v>-4044</v>
      </c>
      <c r="H26" s="34">
        <v>-2971</v>
      </c>
      <c r="I26" s="34">
        <v>-3094</v>
      </c>
      <c r="J26" s="34">
        <v>-3221</v>
      </c>
      <c r="K26" s="34">
        <v>-1152</v>
      </c>
      <c r="L26" s="34">
        <v>-1170</v>
      </c>
      <c r="M26" s="34">
        <v>4923</v>
      </c>
      <c r="N26" s="163">
        <v>-4012</v>
      </c>
    </row>
    <row r="27" spans="2:14" ht="25" customHeight="1" x14ac:dyDescent="0.55000000000000004">
      <c r="B27" s="191" t="s">
        <v>32</v>
      </c>
      <c r="C27" s="79" t="s">
        <v>106</v>
      </c>
      <c r="D27" s="34">
        <v>51</v>
      </c>
      <c r="E27" s="34">
        <v>-2179</v>
      </c>
      <c r="F27" s="34">
        <v>-3807</v>
      </c>
      <c r="G27" s="34">
        <v>-2571</v>
      </c>
      <c r="H27" s="34">
        <v>-706</v>
      </c>
      <c r="I27" s="34">
        <v>-2463</v>
      </c>
      <c r="J27" s="34">
        <v>0</v>
      </c>
      <c r="K27" s="34">
        <v>-2267</v>
      </c>
      <c r="L27" s="34">
        <v>-2658</v>
      </c>
      <c r="M27" s="34">
        <v>-1426</v>
      </c>
      <c r="N27" s="163">
        <v>-4148</v>
      </c>
    </row>
    <row r="28" spans="2:14" ht="25" customHeight="1" thickBot="1" x14ac:dyDescent="0.6">
      <c r="B28" s="192" t="s">
        <v>33</v>
      </c>
      <c r="C28" s="144" t="s">
        <v>107</v>
      </c>
      <c r="D28" s="39">
        <v>18102</v>
      </c>
      <c r="E28" s="39">
        <v>19918</v>
      </c>
      <c r="F28" s="39">
        <v>20103</v>
      </c>
      <c r="G28" s="39">
        <v>18483</v>
      </c>
      <c r="H28" s="39">
        <v>18571</v>
      </c>
      <c r="I28" s="39">
        <v>14540</v>
      </c>
      <c r="J28" s="39">
        <v>15494</v>
      </c>
      <c r="K28" s="39">
        <v>16697</v>
      </c>
      <c r="L28" s="39">
        <v>15797</v>
      </c>
      <c r="M28" s="39">
        <v>25420</v>
      </c>
      <c r="N28" s="49">
        <v>23664</v>
      </c>
    </row>
    <row r="29" spans="2:14" ht="8.5" customHeight="1" thickBot="1" x14ac:dyDescent="0.6"/>
    <row r="30" spans="2:14" ht="25" customHeight="1" thickBot="1" x14ac:dyDescent="0.6">
      <c r="B30" s="186" t="s">
        <v>34</v>
      </c>
      <c r="C30" s="187" t="s">
        <v>108</v>
      </c>
      <c r="D30" s="188"/>
      <c r="E30" s="188"/>
      <c r="F30" s="188"/>
      <c r="G30" s="188"/>
      <c r="H30" s="188"/>
      <c r="I30" s="188"/>
      <c r="J30" s="188"/>
      <c r="K30" s="188"/>
      <c r="L30" s="188"/>
      <c r="M30" s="188"/>
      <c r="N30" s="200"/>
    </row>
    <row r="31" spans="2:14" ht="25" customHeight="1" thickTop="1" x14ac:dyDescent="0.55000000000000004">
      <c r="B31" s="201" t="s">
        <v>21</v>
      </c>
      <c r="C31" s="202" t="s">
        <v>95</v>
      </c>
      <c r="D31" s="203">
        <v>78.209999999999994</v>
      </c>
      <c r="E31" s="203">
        <v>42.86</v>
      </c>
      <c r="F31" s="203">
        <v>91.61</v>
      </c>
      <c r="G31" s="203">
        <v>40.15</v>
      </c>
      <c r="H31" s="203">
        <v>52.74</v>
      </c>
      <c r="I31" s="203">
        <v>37.840000000000003</v>
      </c>
      <c r="J31" s="203">
        <v>-12.08</v>
      </c>
      <c r="K31" s="203">
        <v>-5.18</v>
      </c>
      <c r="L31" s="203">
        <v>25.82</v>
      </c>
      <c r="M31" s="203">
        <v>116.99</v>
      </c>
      <c r="N31" s="204">
        <v>130.29</v>
      </c>
    </row>
    <row r="32" spans="2:14" ht="25" customHeight="1" x14ac:dyDescent="0.55000000000000004">
      <c r="B32" s="170" t="s">
        <v>121</v>
      </c>
      <c r="C32" s="155" t="s">
        <v>122</v>
      </c>
      <c r="D32" s="82">
        <v>13</v>
      </c>
      <c r="E32" s="82">
        <v>13</v>
      </c>
      <c r="F32" s="82">
        <v>13</v>
      </c>
      <c r="G32" s="82">
        <v>13</v>
      </c>
      <c r="H32" s="82">
        <v>13</v>
      </c>
      <c r="I32" s="82">
        <v>13</v>
      </c>
      <c r="J32" s="82">
        <v>13</v>
      </c>
      <c r="K32" s="82">
        <v>13</v>
      </c>
      <c r="L32" s="82">
        <v>15</v>
      </c>
      <c r="M32" s="82">
        <v>37</v>
      </c>
      <c r="N32" s="193">
        <v>42</v>
      </c>
    </row>
    <row r="33" spans="2:14" ht="25" customHeight="1" thickBot="1" x14ac:dyDescent="0.6">
      <c r="B33" s="172" t="s">
        <v>35</v>
      </c>
      <c r="C33" s="173" t="s">
        <v>109</v>
      </c>
      <c r="D33" s="72">
        <v>814.79</v>
      </c>
      <c r="E33" s="72">
        <v>825.78</v>
      </c>
      <c r="F33" s="72">
        <v>953.51</v>
      </c>
      <c r="G33" s="72">
        <v>986.85</v>
      </c>
      <c r="H33" s="72">
        <v>1028.8699999999999</v>
      </c>
      <c r="I33" s="72">
        <v>1027.45</v>
      </c>
      <c r="J33" s="72">
        <v>995.8</v>
      </c>
      <c r="K33" s="72">
        <v>969.43</v>
      </c>
      <c r="L33" s="72">
        <v>992.89</v>
      </c>
      <c r="M33" s="72">
        <v>1100.33</v>
      </c>
      <c r="N33" s="194">
        <v>1210.96</v>
      </c>
    </row>
    <row r="34" spans="2:14" ht="8.5" customHeight="1" thickBot="1" x14ac:dyDescent="0.6"/>
    <row r="35" spans="2:14" ht="25" customHeight="1" thickBot="1" x14ac:dyDescent="0.6">
      <c r="B35" s="186" t="s">
        <v>36</v>
      </c>
      <c r="C35" s="187" t="s">
        <v>110</v>
      </c>
      <c r="D35" s="188"/>
      <c r="E35" s="188"/>
      <c r="F35" s="188"/>
      <c r="G35" s="188"/>
      <c r="H35" s="188"/>
      <c r="I35" s="188"/>
      <c r="J35" s="188"/>
      <c r="K35" s="188"/>
      <c r="L35" s="188"/>
      <c r="M35" s="188"/>
      <c r="N35" s="200"/>
    </row>
    <row r="36" spans="2:14" ht="25" customHeight="1" thickTop="1" x14ac:dyDescent="0.55000000000000004">
      <c r="B36" s="176" t="s">
        <v>37</v>
      </c>
      <c r="C36" s="177" t="s">
        <v>111</v>
      </c>
      <c r="D36" s="198">
        <v>4</v>
      </c>
      <c r="E36" s="198">
        <v>2.4</v>
      </c>
      <c r="F36" s="198">
        <v>4</v>
      </c>
      <c r="G36" s="198">
        <v>2.8</v>
      </c>
      <c r="H36" s="198">
        <v>2.7</v>
      </c>
      <c r="I36" s="198">
        <v>1.6</v>
      </c>
      <c r="J36" s="198">
        <v>0.7</v>
      </c>
      <c r="K36" s="198">
        <v>1.5</v>
      </c>
      <c r="L36" s="198">
        <v>2.2000000000000002</v>
      </c>
      <c r="M36" s="198">
        <v>3.7</v>
      </c>
      <c r="N36" s="199">
        <v>6.4</v>
      </c>
    </row>
    <row r="37" spans="2:14" ht="25" customHeight="1" x14ac:dyDescent="0.55000000000000004">
      <c r="B37" s="170" t="s">
        <v>38</v>
      </c>
      <c r="C37" s="156" t="s">
        <v>112</v>
      </c>
      <c r="D37" s="82">
        <v>10.199999999999999</v>
      </c>
      <c r="E37" s="82">
        <v>5.2</v>
      </c>
      <c r="F37" s="82">
        <v>10.4</v>
      </c>
      <c r="G37" s="82">
        <v>4.2</v>
      </c>
      <c r="H37" s="82">
        <v>5.2</v>
      </c>
      <c r="I37" s="82">
        <v>3.7</v>
      </c>
      <c r="J37" s="82">
        <v>-1.2</v>
      </c>
      <c r="K37" s="82">
        <v>-0.5</v>
      </c>
      <c r="L37" s="82">
        <v>2.6</v>
      </c>
      <c r="M37" s="82">
        <v>11.1</v>
      </c>
      <c r="N37" s="193">
        <v>11.3</v>
      </c>
    </row>
    <row r="38" spans="2:14" ht="25" customHeight="1" x14ac:dyDescent="0.55000000000000004">
      <c r="B38" s="170" t="s">
        <v>39</v>
      </c>
      <c r="C38" s="80" t="s">
        <v>113</v>
      </c>
      <c r="D38" s="82">
        <v>4.8</v>
      </c>
      <c r="E38" s="82">
        <v>2.9</v>
      </c>
      <c r="F38" s="82">
        <v>4.7</v>
      </c>
      <c r="G38" s="82">
        <v>3.2</v>
      </c>
      <c r="H38" s="82">
        <v>3.3</v>
      </c>
      <c r="I38" s="82">
        <v>2.2000000000000002</v>
      </c>
      <c r="J38" s="82">
        <v>0.9</v>
      </c>
      <c r="K38" s="82">
        <v>1.8</v>
      </c>
      <c r="L38" s="82">
        <v>2.2999999999999998</v>
      </c>
      <c r="M38" s="82">
        <v>3.8</v>
      </c>
      <c r="N38" s="193">
        <v>7.4</v>
      </c>
    </row>
    <row r="39" spans="2:14" ht="25" customHeight="1" x14ac:dyDescent="0.55000000000000004">
      <c r="B39" s="170" t="s">
        <v>40</v>
      </c>
      <c r="C39" s="80" t="s">
        <v>114</v>
      </c>
      <c r="D39" s="82">
        <v>1.1000000000000001</v>
      </c>
      <c r="E39" s="82">
        <v>1.1000000000000001</v>
      </c>
      <c r="F39" s="82">
        <v>1.1000000000000001</v>
      </c>
      <c r="G39" s="82">
        <v>1.1000000000000001</v>
      </c>
      <c r="H39" s="82">
        <v>1.1000000000000001</v>
      </c>
      <c r="I39" s="82">
        <v>1.1000000000000001</v>
      </c>
      <c r="J39" s="82">
        <v>1.1000000000000001</v>
      </c>
      <c r="K39" s="82">
        <v>1.1000000000000001</v>
      </c>
      <c r="L39" s="82">
        <v>1.1000000000000001</v>
      </c>
      <c r="M39" s="82">
        <v>1.1000000000000001</v>
      </c>
      <c r="N39" s="193">
        <v>1.1000000000000001</v>
      </c>
    </row>
    <row r="40" spans="2:14" ht="25" customHeight="1" thickBot="1" x14ac:dyDescent="0.6">
      <c r="B40" s="172" t="s">
        <v>41</v>
      </c>
      <c r="C40" s="173" t="s">
        <v>115</v>
      </c>
      <c r="D40" s="105">
        <v>43.1</v>
      </c>
      <c r="E40" s="105">
        <v>43</v>
      </c>
      <c r="F40" s="105">
        <v>46.5</v>
      </c>
      <c r="G40" s="105">
        <v>47</v>
      </c>
      <c r="H40" s="105">
        <v>45.7</v>
      </c>
      <c r="I40" s="105">
        <v>43.1</v>
      </c>
      <c r="J40" s="105">
        <v>41.7</v>
      </c>
      <c r="K40" s="105">
        <v>41.6</v>
      </c>
      <c r="L40" s="105">
        <v>43.2</v>
      </c>
      <c r="M40" s="105">
        <v>43.2</v>
      </c>
      <c r="N40" s="195">
        <v>46.8</v>
      </c>
    </row>
    <row r="41" spans="2:14" ht="8.5" customHeight="1" thickBot="1" x14ac:dyDescent="0.6"/>
    <row r="42" spans="2:14" ht="25" customHeight="1" thickBot="1" x14ac:dyDescent="0.6">
      <c r="B42" s="179" t="s">
        <v>42</v>
      </c>
      <c r="C42" s="180" t="s">
        <v>116</v>
      </c>
      <c r="D42" s="196"/>
      <c r="E42" s="196"/>
      <c r="F42" s="196"/>
      <c r="G42" s="196"/>
      <c r="H42" s="196"/>
      <c r="I42" s="196"/>
      <c r="J42" s="196"/>
      <c r="K42" s="196"/>
      <c r="L42" s="196"/>
      <c r="M42" s="196"/>
      <c r="N42" s="197"/>
    </row>
    <row r="43" spans="2:14" ht="25" customHeight="1" thickTop="1" x14ac:dyDescent="0.55000000000000004">
      <c r="B43" s="176" t="s">
        <v>43</v>
      </c>
      <c r="C43" s="177" t="s">
        <v>117</v>
      </c>
      <c r="D43" s="52">
        <v>3259</v>
      </c>
      <c r="E43" s="52">
        <v>3225</v>
      </c>
      <c r="F43" s="52">
        <v>3333</v>
      </c>
      <c r="G43" s="52">
        <v>3349</v>
      </c>
      <c r="H43" s="52">
        <v>3910</v>
      </c>
      <c r="I43" s="52">
        <v>4102</v>
      </c>
      <c r="J43" s="52">
        <v>4151</v>
      </c>
      <c r="K43" s="52">
        <v>4062</v>
      </c>
      <c r="L43" s="52">
        <v>3973</v>
      </c>
      <c r="M43" s="52">
        <v>3793</v>
      </c>
      <c r="N43" s="185">
        <v>3892</v>
      </c>
    </row>
    <row r="44" spans="2:14" ht="25" customHeight="1" x14ac:dyDescent="0.55000000000000004">
      <c r="B44" s="170" t="s">
        <v>44</v>
      </c>
      <c r="C44" s="80" t="s">
        <v>118</v>
      </c>
      <c r="D44" s="34">
        <v>6</v>
      </c>
      <c r="E44" s="34">
        <v>6</v>
      </c>
      <c r="F44" s="34">
        <v>6</v>
      </c>
      <c r="G44" s="34">
        <v>6</v>
      </c>
      <c r="H44" s="34">
        <v>6</v>
      </c>
      <c r="I44" s="34">
        <v>4</v>
      </c>
      <c r="J44" s="34">
        <v>6</v>
      </c>
      <c r="K44" s="34">
        <v>7</v>
      </c>
      <c r="L44" s="34">
        <v>7</v>
      </c>
      <c r="M44" s="34">
        <v>8</v>
      </c>
      <c r="N44" s="171">
        <v>8</v>
      </c>
    </row>
    <row r="45" spans="2:14" ht="25" customHeight="1" x14ac:dyDescent="0.55000000000000004">
      <c r="B45" s="170" t="s">
        <v>45</v>
      </c>
      <c r="C45" s="80" t="s">
        <v>119</v>
      </c>
      <c r="D45" s="68">
        <v>1.44</v>
      </c>
      <c r="E45" s="68">
        <v>0</v>
      </c>
      <c r="F45" s="68">
        <v>0</v>
      </c>
      <c r="G45" s="68">
        <v>1.38</v>
      </c>
      <c r="H45" s="68">
        <v>0</v>
      </c>
      <c r="I45" s="68">
        <v>1.3</v>
      </c>
      <c r="J45" s="68">
        <v>1.33</v>
      </c>
      <c r="K45" s="68">
        <v>4.49</v>
      </c>
      <c r="L45" s="68">
        <v>1.61</v>
      </c>
      <c r="M45" s="68">
        <v>3.47</v>
      </c>
      <c r="N45" s="392" t="s">
        <v>14</v>
      </c>
    </row>
    <row r="46" spans="2:14" ht="25" customHeight="1" x14ac:dyDescent="0.55000000000000004">
      <c r="B46" s="170" t="s">
        <v>46</v>
      </c>
      <c r="C46" s="80" t="s">
        <v>120</v>
      </c>
      <c r="D46" s="81" t="s">
        <v>14</v>
      </c>
      <c r="E46" s="81" t="s">
        <v>14</v>
      </c>
      <c r="F46" s="81" t="s">
        <v>14</v>
      </c>
      <c r="G46" s="81" t="s">
        <v>14</v>
      </c>
      <c r="H46" s="81" t="s">
        <v>14</v>
      </c>
      <c r="I46" s="34">
        <v>275024</v>
      </c>
      <c r="J46" s="34">
        <v>265832</v>
      </c>
      <c r="K46" s="34">
        <v>263725</v>
      </c>
      <c r="L46" s="34">
        <v>253167</v>
      </c>
      <c r="M46" s="34">
        <v>331390</v>
      </c>
      <c r="N46" s="171" t="s">
        <v>14</v>
      </c>
    </row>
    <row r="47" spans="2:14" ht="25" customHeight="1" x14ac:dyDescent="0.55000000000000004">
      <c r="B47" s="170" t="s">
        <v>47</v>
      </c>
      <c r="C47" s="80" t="s">
        <v>135</v>
      </c>
      <c r="D47" s="81" t="s">
        <v>14</v>
      </c>
      <c r="E47" s="81" t="s">
        <v>14</v>
      </c>
      <c r="F47" s="81" t="s">
        <v>14</v>
      </c>
      <c r="G47" s="81" t="s">
        <v>14</v>
      </c>
      <c r="H47" s="81" t="s">
        <v>14</v>
      </c>
      <c r="I47" s="34">
        <v>143202</v>
      </c>
      <c r="J47" s="34">
        <v>133639</v>
      </c>
      <c r="K47" s="34">
        <v>124167</v>
      </c>
      <c r="L47" s="34">
        <v>102892</v>
      </c>
      <c r="M47" s="34">
        <v>97510</v>
      </c>
      <c r="N47" s="171" t="s">
        <v>14</v>
      </c>
    </row>
    <row r="48" spans="2:14" ht="25" customHeight="1" thickBot="1" x14ac:dyDescent="0.6">
      <c r="B48" s="172" t="s">
        <v>48</v>
      </c>
      <c r="C48" s="173" t="s">
        <v>136</v>
      </c>
      <c r="D48" s="174" t="s">
        <v>14</v>
      </c>
      <c r="E48" s="174" t="s">
        <v>14</v>
      </c>
      <c r="F48" s="174" t="s">
        <v>14</v>
      </c>
      <c r="G48" s="174" t="s">
        <v>14</v>
      </c>
      <c r="H48" s="174" t="s">
        <v>14</v>
      </c>
      <c r="I48" s="39">
        <v>10763</v>
      </c>
      <c r="J48" s="39">
        <v>8918</v>
      </c>
      <c r="K48" s="39">
        <v>9188</v>
      </c>
      <c r="L48" s="39">
        <v>8749</v>
      </c>
      <c r="M48" s="39">
        <v>8174</v>
      </c>
      <c r="N48" s="175" t="s">
        <v>14</v>
      </c>
    </row>
    <row r="50" spans="2:3" x14ac:dyDescent="0.55000000000000004">
      <c r="B50" s="152" t="s">
        <v>123</v>
      </c>
      <c r="C50" s="152"/>
    </row>
    <row r="51" spans="2:3" x14ac:dyDescent="0.55000000000000004">
      <c r="B51" s="73" t="s">
        <v>130</v>
      </c>
    </row>
    <row r="52" spans="2:3" x14ac:dyDescent="0.55000000000000004">
      <c r="B52" s="152" t="s">
        <v>124</v>
      </c>
    </row>
    <row r="53" spans="2:3" x14ac:dyDescent="0.55000000000000004">
      <c r="B53" t="s">
        <v>125</v>
      </c>
    </row>
    <row r="54" spans="2:3" x14ac:dyDescent="0.55000000000000004">
      <c r="B54" s="152" t="s">
        <v>126</v>
      </c>
    </row>
    <row r="55" spans="2:3" x14ac:dyDescent="0.55000000000000004">
      <c r="B55" s="152" t="s">
        <v>131</v>
      </c>
    </row>
    <row r="56" spans="2:3" x14ac:dyDescent="0.55000000000000004">
      <c r="B56" s="152" t="s">
        <v>127</v>
      </c>
    </row>
    <row r="57" spans="2:3" x14ac:dyDescent="0.55000000000000004">
      <c r="B57" s="152" t="s">
        <v>132</v>
      </c>
    </row>
    <row r="58" spans="2:3" x14ac:dyDescent="0.55000000000000004">
      <c r="B58" s="152" t="s">
        <v>128</v>
      </c>
    </row>
    <row r="59" spans="2:3" x14ac:dyDescent="0.55000000000000004">
      <c r="B59" s="152" t="s">
        <v>133</v>
      </c>
    </row>
    <row r="60" spans="2:3" x14ac:dyDescent="0.55000000000000004">
      <c r="B60" s="152" t="s">
        <v>129</v>
      </c>
    </row>
    <row r="61" spans="2:3" x14ac:dyDescent="0.55000000000000004">
      <c r="B61" s="152" t="s">
        <v>134</v>
      </c>
    </row>
  </sheetData>
  <mergeCells count="1">
    <mergeCell ref="K2:N2"/>
  </mergeCells>
  <phoneticPr fontId="2"/>
  <pageMargins left="0.51181102362204722" right="0.11811023622047245" top="0.15748031496062992" bottom="0.35433070866141736" header="0.31496062992125984" footer="0.31496062992125984"/>
  <pageSetup paperSize="9" scale="41" orientation="landscape" r:id="rId1"/>
  <headerFooter>
    <oddFooter>&amp;C2&amp;R全社11年間 11years data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4A42-27DB-4E4C-BCD2-D118A95DD6CF}">
  <dimension ref="B1:V52"/>
  <sheetViews>
    <sheetView showGridLines="0" zoomScale="60" zoomScaleNormal="60" workbookViewId="0"/>
  </sheetViews>
  <sheetFormatPr defaultRowHeight="18" x14ac:dyDescent="0.55000000000000004"/>
  <cols>
    <col min="1" max="1" width="3.5" customWidth="1"/>
    <col min="2" max="2" width="23.6640625" customWidth="1"/>
    <col min="3" max="3" width="63.9140625" customWidth="1"/>
    <col min="4" max="11" width="9" customWidth="1"/>
    <col min="12" max="12" width="8.25" bestFit="1" customWidth="1"/>
    <col min="13" max="14" width="16" customWidth="1"/>
    <col min="15" max="21" width="9" customWidth="1"/>
    <col min="22" max="22" width="16.58203125" customWidth="1"/>
  </cols>
  <sheetData>
    <row r="1" spans="2:22" ht="16" customHeight="1" x14ac:dyDescent="0.55000000000000004"/>
    <row r="2" spans="2:22" ht="18.5" thickBot="1" x14ac:dyDescent="0.6">
      <c r="D2" s="8"/>
      <c r="K2" s="406"/>
      <c r="L2" s="406"/>
      <c r="S2" s="406" t="s">
        <v>86</v>
      </c>
      <c r="T2" s="406"/>
      <c r="U2" s="406"/>
      <c r="V2" s="406"/>
    </row>
    <row r="3" spans="2:22" ht="25" customHeight="1" x14ac:dyDescent="0.55000000000000004">
      <c r="B3" s="409" t="s">
        <v>214</v>
      </c>
      <c r="C3" s="409" t="s">
        <v>213</v>
      </c>
      <c r="D3" s="301">
        <v>2020</v>
      </c>
      <c r="E3" s="301">
        <v>2021</v>
      </c>
      <c r="F3" s="418" t="s">
        <v>139</v>
      </c>
      <c r="G3" s="419"/>
      <c r="H3" s="419"/>
      <c r="I3" s="419"/>
      <c r="J3" s="419"/>
      <c r="K3" s="419"/>
      <c r="L3" s="420"/>
      <c r="M3" s="424" t="s">
        <v>140</v>
      </c>
      <c r="N3" s="432" t="s">
        <v>209</v>
      </c>
      <c r="O3" s="426" t="s">
        <v>159</v>
      </c>
      <c r="P3" s="427"/>
      <c r="Q3" s="427"/>
      <c r="R3" s="427"/>
      <c r="S3" s="427"/>
      <c r="T3" s="427"/>
      <c r="U3" s="428"/>
      <c r="V3" s="407" t="s">
        <v>160</v>
      </c>
    </row>
    <row r="4" spans="2:22" ht="25" customHeight="1" x14ac:dyDescent="0.55000000000000004">
      <c r="B4" s="417"/>
      <c r="C4" s="417"/>
      <c r="D4" s="302" t="s">
        <v>138</v>
      </c>
      <c r="E4" s="302" t="s">
        <v>138</v>
      </c>
      <c r="F4" s="421"/>
      <c r="G4" s="422"/>
      <c r="H4" s="422"/>
      <c r="I4" s="422"/>
      <c r="J4" s="422"/>
      <c r="K4" s="422"/>
      <c r="L4" s="423"/>
      <c r="M4" s="425"/>
      <c r="N4" s="430"/>
      <c r="O4" s="429"/>
      <c r="P4" s="430"/>
      <c r="Q4" s="430"/>
      <c r="R4" s="430"/>
      <c r="S4" s="430"/>
      <c r="T4" s="430"/>
      <c r="U4" s="431"/>
      <c r="V4" s="408"/>
    </row>
    <row r="5" spans="2:22" ht="25" customHeight="1" thickBot="1" x14ac:dyDescent="0.6">
      <c r="B5" s="417"/>
      <c r="C5" s="417"/>
      <c r="D5" s="123"/>
      <c r="E5" s="146"/>
      <c r="F5" s="367"/>
      <c r="J5" s="124"/>
      <c r="K5" s="124"/>
      <c r="L5" s="125"/>
      <c r="M5" s="147" t="s">
        <v>141</v>
      </c>
      <c r="N5" s="147" t="s">
        <v>142</v>
      </c>
      <c r="O5" s="371"/>
      <c r="P5" s="372"/>
      <c r="Q5" s="372"/>
      <c r="R5" s="372"/>
      <c r="S5" s="127"/>
      <c r="T5" s="127"/>
      <c r="U5" s="128"/>
      <c r="V5" s="222" t="s">
        <v>141</v>
      </c>
    </row>
    <row r="6" spans="2:22" ht="25" customHeight="1" thickBot="1" x14ac:dyDescent="0.6">
      <c r="B6" s="417"/>
      <c r="C6" s="417"/>
      <c r="D6" s="59" t="s">
        <v>180</v>
      </c>
      <c r="E6" s="1" t="s">
        <v>179</v>
      </c>
      <c r="F6" s="368" t="s">
        <v>182</v>
      </c>
      <c r="G6" s="369" t="s">
        <v>184</v>
      </c>
      <c r="H6" s="369" t="s">
        <v>186</v>
      </c>
      <c r="I6" s="370" t="s">
        <v>188</v>
      </c>
      <c r="J6" s="4" t="s">
        <v>190</v>
      </c>
      <c r="K6" s="4" t="s">
        <v>192</v>
      </c>
      <c r="L6" s="4" t="s">
        <v>180</v>
      </c>
      <c r="M6" s="209" t="s">
        <v>194</v>
      </c>
      <c r="N6" s="232" t="s">
        <v>193</v>
      </c>
      <c r="O6" s="373" t="s">
        <v>181</v>
      </c>
      <c r="P6" s="374" t="s">
        <v>183</v>
      </c>
      <c r="Q6" s="374" t="s">
        <v>185</v>
      </c>
      <c r="R6" s="375" t="s">
        <v>187</v>
      </c>
      <c r="S6" s="274" t="s">
        <v>189</v>
      </c>
      <c r="T6" s="274" t="s">
        <v>191</v>
      </c>
      <c r="U6" s="274" t="s">
        <v>180</v>
      </c>
      <c r="V6" s="208" t="s">
        <v>194</v>
      </c>
    </row>
    <row r="7" spans="2:22" ht="25" customHeight="1" thickTop="1" x14ac:dyDescent="0.55000000000000004">
      <c r="B7" s="235" t="s">
        <v>50</v>
      </c>
      <c r="C7" s="235" t="s">
        <v>137</v>
      </c>
      <c r="D7" s="236">
        <v>116210</v>
      </c>
      <c r="E7" s="237">
        <v>115905</v>
      </c>
      <c r="F7" s="238">
        <v>35345</v>
      </c>
      <c r="G7" s="239">
        <v>28411</v>
      </c>
      <c r="H7" s="239">
        <v>26205</v>
      </c>
      <c r="I7" s="261">
        <v>33363</v>
      </c>
      <c r="J7" s="236">
        <v>63756</v>
      </c>
      <c r="K7" s="236">
        <v>59568</v>
      </c>
      <c r="L7" s="265">
        <v>123324</v>
      </c>
      <c r="M7" s="240">
        <v>130000</v>
      </c>
      <c r="N7" s="241">
        <v>130000</v>
      </c>
      <c r="O7" s="242">
        <v>36965</v>
      </c>
      <c r="P7" s="243">
        <v>31225</v>
      </c>
      <c r="Q7" s="243">
        <v>28667</v>
      </c>
      <c r="R7" s="270">
        <v>36128</v>
      </c>
      <c r="S7" s="240">
        <v>68190</v>
      </c>
      <c r="T7" s="240">
        <v>64795</v>
      </c>
      <c r="U7" s="275">
        <v>132985</v>
      </c>
      <c r="V7" s="244">
        <v>137500</v>
      </c>
    </row>
    <row r="8" spans="2:22" ht="25" customHeight="1" x14ac:dyDescent="0.55000000000000004">
      <c r="B8" s="160" t="s">
        <v>51</v>
      </c>
      <c r="C8" s="160" t="s">
        <v>145</v>
      </c>
      <c r="D8" s="31">
        <v>74332</v>
      </c>
      <c r="E8" s="32">
        <v>74186</v>
      </c>
      <c r="F8" s="33">
        <v>21482</v>
      </c>
      <c r="G8" s="34">
        <v>18030</v>
      </c>
      <c r="H8" s="34">
        <v>16679</v>
      </c>
      <c r="I8" s="262">
        <v>21384</v>
      </c>
      <c r="J8" s="31">
        <v>39512</v>
      </c>
      <c r="K8" s="31">
        <v>38063</v>
      </c>
      <c r="L8" s="266">
        <v>77575</v>
      </c>
      <c r="M8" s="83" t="s">
        <v>15</v>
      </c>
      <c r="N8" s="22" t="s">
        <v>15</v>
      </c>
      <c r="O8" s="85">
        <v>22216</v>
      </c>
      <c r="P8" s="86">
        <v>18955</v>
      </c>
      <c r="Q8" s="86">
        <v>17483</v>
      </c>
      <c r="R8" s="271">
        <v>22090</v>
      </c>
      <c r="S8" s="50">
        <v>41171</v>
      </c>
      <c r="T8" s="50">
        <v>39573</v>
      </c>
      <c r="U8" s="276">
        <v>80744</v>
      </c>
      <c r="V8" s="91" t="s">
        <v>15</v>
      </c>
    </row>
    <row r="9" spans="2:22" ht="25" customHeight="1" x14ac:dyDescent="0.55000000000000004">
      <c r="B9" s="160" t="s">
        <v>52</v>
      </c>
      <c r="C9" s="160" t="s">
        <v>146</v>
      </c>
      <c r="D9" s="31">
        <v>41888</v>
      </c>
      <c r="E9" s="32">
        <v>41719</v>
      </c>
      <c r="F9" s="33">
        <v>13862</v>
      </c>
      <c r="G9" s="34">
        <v>10381</v>
      </c>
      <c r="H9" s="34">
        <v>9527</v>
      </c>
      <c r="I9" s="262">
        <v>11979</v>
      </c>
      <c r="J9" s="31">
        <v>24243</v>
      </c>
      <c r="K9" s="31">
        <v>21506</v>
      </c>
      <c r="L9" s="266">
        <v>45749</v>
      </c>
      <c r="M9" s="83" t="s">
        <v>15</v>
      </c>
      <c r="N9" s="22" t="s">
        <v>15</v>
      </c>
      <c r="O9" s="85">
        <v>14748</v>
      </c>
      <c r="P9" s="86">
        <v>12271</v>
      </c>
      <c r="Q9" s="86">
        <v>11184</v>
      </c>
      <c r="R9" s="271">
        <v>14037</v>
      </c>
      <c r="S9" s="50">
        <v>27019</v>
      </c>
      <c r="T9" s="50">
        <v>25221</v>
      </c>
      <c r="U9" s="276">
        <v>52240</v>
      </c>
      <c r="V9" s="91" t="s">
        <v>15</v>
      </c>
    </row>
    <row r="10" spans="2:22" ht="25" customHeight="1" x14ac:dyDescent="0.55000000000000004">
      <c r="B10" s="160" t="s">
        <v>53</v>
      </c>
      <c r="C10" s="160" t="s">
        <v>147</v>
      </c>
      <c r="D10" s="31">
        <v>40089</v>
      </c>
      <c r="E10" s="32">
        <v>39158</v>
      </c>
      <c r="F10" s="33">
        <v>9898</v>
      </c>
      <c r="G10" s="34">
        <v>9973</v>
      </c>
      <c r="H10" s="34">
        <v>9812</v>
      </c>
      <c r="I10" s="262">
        <v>11484</v>
      </c>
      <c r="J10" s="31">
        <v>19871</v>
      </c>
      <c r="K10" s="31">
        <v>21296</v>
      </c>
      <c r="L10" s="266">
        <v>41167</v>
      </c>
      <c r="M10" s="83" t="s">
        <v>15</v>
      </c>
      <c r="N10" s="22" t="s">
        <v>15</v>
      </c>
      <c r="O10" s="85">
        <v>9970</v>
      </c>
      <c r="P10" s="86">
        <v>10047</v>
      </c>
      <c r="Q10" s="86">
        <v>11006</v>
      </c>
      <c r="R10" s="271">
        <v>12694</v>
      </c>
      <c r="S10" s="50">
        <v>20017</v>
      </c>
      <c r="T10" s="50">
        <v>23700</v>
      </c>
      <c r="U10" s="276">
        <v>43717</v>
      </c>
      <c r="V10" s="91" t="s">
        <v>15</v>
      </c>
    </row>
    <row r="11" spans="2:22" ht="25" customHeight="1" x14ac:dyDescent="0.55000000000000004">
      <c r="B11" s="160" t="s">
        <v>54</v>
      </c>
      <c r="C11" s="160" t="s">
        <v>149</v>
      </c>
      <c r="D11" s="31">
        <v>1798</v>
      </c>
      <c r="E11" s="32">
        <v>2560</v>
      </c>
      <c r="F11" s="33">
        <v>3964</v>
      </c>
      <c r="G11" s="34">
        <v>407</v>
      </c>
      <c r="H11" s="34">
        <v>-285</v>
      </c>
      <c r="I11" s="262">
        <v>496</v>
      </c>
      <c r="J11" s="31">
        <v>4371</v>
      </c>
      <c r="K11" s="31">
        <v>211</v>
      </c>
      <c r="L11" s="266">
        <v>4582</v>
      </c>
      <c r="M11" s="50">
        <v>6500</v>
      </c>
      <c r="N11" s="21">
        <v>7500</v>
      </c>
      <c r="O11" s="85">
        <v>4777</v>
      </c>
      <c r="P11" s="86">
        <v>2225</v>
      </c>
      <c r="Q11" s="86">
        <v>177</v>
      </c>
      <c r="R11" s="271">
        <v>1344</v>
      </c>
      <c r="S11" s="50">
        <v>7002</v>
      </c>
      <c r="T11" s="50">
        <v>1521</v>
      </c>
      <c r="U11" s="277">
        <v>8523</v>
      </c>
      <c r="V11" s="92">
        <v>10000</v>
      </c>
    </row>
    <row r="12" spans="2:22" ht="25" customHeight="1" x14ac:dyDescent="0.55000000000000004">
      <c r="B12" s="160" t="s">
        <v>55</v>
      </c>
      <c r="C12" s="160" t="s">
        <v>150</v>
      </c>
      <c r="D12" s="31">
        <v>804</v>
      </c>
      <c r="E12" s="32">
        <v>629</v>
      </c>
      <c r="F12" s="33">
        <v>125</v>
      </c>
      <c r="G12" s="34">
        <v>164</v>
      </c>
      <c r="H12" s="34">
        <v>171</v>
      </c>
      <c r="I12" s="262">
        <v>96</v>
      </c>
      <c r="J12" s="31">
        <v>289</v>
      </c>
      <c r="K12" s="31">
        <v>267</v>
      </c>
      <c r="L12" s="266">
        <v>556</v>
      </c>
      <c r="M12" s="83" t="s">
        <v>15</v>
      </c>
      <c r="N12" s="22" t="s">
        <v>15</v>
      </c>
      <c r="O12" s="85">
        <v>125</v>
      </c>
      <c r="P12" s="86">
        <v>114</v>
      </c>
      <c r="Q12" s="86">
        <v>141</v>
      </c>
      <c r="R12" s="271">
        <v>101</v>
      </c>
      <c r="S12" s="50">
        <v>239</v>
      </c>
      <c r="T12" s="50">
        <v>242</v>
      </c>
      <c r="U12" s="277">
        <v>481</v>
      </c>
      <c r="V12" s="91" t="s">
        <v>14</v>
      </c>
    </row>
    <row r="13" spans="2:22" ht="25" customHeight="1" x14ac:dyDescent="0.55000000000000004">
      <c r="B13" s="160" t="s">
        <v>56</v>
      </c>
      <c r="C13" s="160" t="s">
        <v>154</v>
      </c>
      <c r="D13" s="31">
        <v>720</v>
      </c>
      <c r="E13" s="32">
        <v>752</v>
      </c>
      <c r="F13" s="33">
        <v>115</v>
      </c>
      <c r="G13" s="34">
        <v>130</v>
      </c>
      <c r="H13" s="34">
        <v>177</v>
      </c>
      <c r="I13" s="262">
        <v>539</v>
      </c>
      <c r="J13" s="31">
        <v>245</v>
      </c>
      <c r="K13" s="31">
        <v>716</v>
      </c>
      <c r="L13" s="266">
        <v>961</v>
      </c>
      <c r="M13" s="83" t="s">
        <v>15</v>
      </c>
      <c r="N13" s="22" t="s">
        <v>15</v>
      </c>
      <c r="O13" s="85">
        <v>79</v>
      </c>
      <c r="P13" s="86">
        <v>68</v>
      </c>
      <c r="Q13" s="86">
        <v>52</v>
      </c>
      <c r="R13" s="271">
        <v>249</v>
      </c>
      <c r="S13" s="50">
        <v>147</v>
      </c>
      <c r="T13" s="50">
        <v>301</v>
      </c>
      <c r="U13" s="277">
        <v>448</v>
      </c>
      <c r="V13" s="91" t="s">
        <v>14</v>
      </c>
    </row>
    <row r="14" spans="2:22" ht="25" customHeight="1" x14ac:dyDescent="0.55000000000000004">
      <c r="B14" s="160" t="s">
        <v>57</v>
      </c>
      <c r="C14" s="160" t="s">
        <v>153</v>
      </c>
      <c r="D14" s="31">
        <v>1881</v>
      </c>
      <c r="E14" s="32">
        <v>2437</v>
      </c>
      <c r="F14" s="33">
        <v>3974</v>
      </c>
      <c r="G14" s="34">
        <v>442</v>
      </c>
      <c r="H14" s="34">
        <v>-291</v>
      </c>
      <c r="I14" s="262">
        <v>52</v>
      </c>
      <c r="J14" s="31">
        <v>4416</v>
      </c>
      <c r="K14" s="31">
        <v>-239</v>
      </c>
      <c r="L14" s="266">
        <v>4177</v>
      </c>
      <c r="M14" s="50">
        <v>6500</v>
      </c>
      <c r="N14" s="21">
        <v>7500</v>
      </c>
      <c r="O14" s="85">
        <v>4824</v>
      </c>
      <c r="P14" s="86">
        <v>2271</v>
      </c>
      <c r="Q14" s="86">
        <v>265</v>
      </c>
      <c r="R14" s="271">
        <v>140</v>
      </c>
      <c r="S14" s="50">
        <v>7095</v>
      </c>
      <c r="T14" s="50">
        <v>405</v>
      </c>
      <c r="U14" s="277">
        <v>8555</v>
      </c>
      <c r="V14" s="92">
        <v>10000</v>
      </c>
    </row>
    <row r="15" spans="2:22" ht="25" customHeight="1" x14ac:dyDescent="0.55000000000000004">
      <c r="B15" s="161" t="s">
        <v>58</v>
      </c>
      <c r="C15" s="161" t="s">
        <v>152</v>
      </c>
      <c r="D15" s="61">
        <v>1111</v>
      </c>
      <c r="E15" s="67">
        <v>1554</v>
      </c>
      <c r="F15" s="62">
        <v>786</v>
      </c>
      <c r="G15" s="63">
        <v>139</v>
      </c>
      <c r="H15" s="63">
        <v>118</v>
      </c>
      <c r="I15" s="263">
        <v>6762</v>
      </c>
      <c r="J15" s="61">
        <v>925</v>
      </c>
      <c r="K15" s="61">
        <v>6880</v>
      </c>
      <c r="L15" s="267">
        <v>7805</v>
      </c>
      <c r="M15" s="83" t="s">
        <v>15</v>
      </c>
      <c r="N15" s="22" t="s">
        <v>15</v>
      </c>
      <c r="O15" s="87">
        <v>1</v>
      </c>
      <c r="P15" s="88">
        <v>15</v>
      </c>
      <c r="Q15" s="88">
        <v>120</v>
      </c>
      <c r="R15" s="272">
        <v>50</v>
      </c>
      <c r="S15" s="278">
        <v>16</v>
      </c>
      <c r="T15" s="278">
        <v>170</v>
      </c>
      <c r="U15" s="279">
        <v>186</v>
      </c>
      <c r="V15" s="376" t="s">
        <v>14</v>
      </c>
    </row>
    <row r="16" spans="2:22" ht="25" customHeight="1" x14ac:dyDescent="0.55000000000000004">
      <c r="B16" s="161" t="s">
        <v>59</v>
      </c>
      <c r="C16" s="161" t="s">
        <v>155</v>
      </c>
      <c r="D16" s="61">
        <v>1716</v>
      </c>
      <c r="E16" s="67">
        <v>2468</v>
      </c>
      <c r="F16" s="62">
        <v>44</v>
      </c>
      <c r="G16" s="63">
        <v>64</v>
      </c>
      <c r="H16" s="63">
        <v>38</v>
      </c>
      <c r="I16" s="263">
        <v>3465</v>
      </c>
      <c r="J16" s="61">
        <v>108</v>
      </c>
      <c r="K16" s="61">
        <v>3503</v>
      </c>
      <c r="L16" s="267">
        <v>3611</v>
      </c>
      <c r="M16" s="83" t="s">
        <v>15</v>
      </c>
      <c r="N16" s="22" t="s">
        <v>15</v>
      </c>
      <c r="O16" s="87">
        <v>21</v>
      </c>
      <c r="P16" s="88">
        <v>10</v>
      </c>
      <c r="Q16" s="88">
        <v>24</v>
      </c>
      <c r="R16" s="272">
        <v>308</v>
      </c>
      <c r="S16" s="278">
        <v>31</v>
      </c>
      <c r="T16" s="278">
        <v>332</v>
      </c>
      <c r="U16" s="279">
        <v>363</v>
      </c>
      <c r="V16" s="376" t="s">
        <v>14</v>
      </c>
    </row>
    <row r="17" spans="2:22" ht="25" customHeight="1" x14ac:dyDescent="0.55000000000000004">
      <c r="B17" s="161" t="s">
        <v>60</v>
      </c>
      <c r="C17" s="161" t="s">
        <v>158</v>
      </c>
      <c r="D17" s="61">
        <v>1277</v>
      </c>
      <c r="E17" s="67">
        <v>1523</v>
      </c>
      <c r="F17" s="62">
        <v>4716</v>
      </c>
      <c r="G17" s="63">
        <v>516</v>
      </c>
      <c r="H17" s="63">
        <v>-211</v>
      </c>
      <c r="I17" s="263">
        <v>3351</v>
      </c>
      <c r="J17" s="61">
        <v>5232</v>
      </c>
      <c r="K17" s="61">
        <v>3140</v>
      </c>
      <c r="L17" s="267">
        <v>8372</v>
      </c>
      <c r="M17" s="83" t="s">
        <v>15</v>
      </c>
      <c r="N17" s="22" t="s">
        <v>15</v>
      </c>
      <c r="O17" s="87">
        <v>4804</v>
      </c>
      <c r="P17" s="88">
        <v>2275</v>
      </c>
      <c r="Q17" s="88">
        <v>363</v>
      </c>
      <c r="R17" s="272">
        <v>936</v>
      </c>
      <c r="S17" s="278">
        <v>7079</v>
      </c>
      <c r="T17" s="278">
        <v>1299</v>
      </c>
      <c r="U17" s="279">
        <v>8378</v>
      </c>
      <c r="V17" s="376" t="s">
        <v>14</v>
      </c>
    </row>
    <row r="18" spans="2:22" ht="25" customHeight="1" x14ac:dyDescent="0.55000000000000004">
      <c r="B18" s="161" t="s">
        <v>61</v>
      </c>
      <c r="C18" s="161" t="s">
        <v>157</v>
      </c>
      <c r="D18" s="61">
        <v>1632</v>
      </c>
      <c r="E18" s="67">
        <v>590</v>
      </c>
      <c r="F18" s="62">
        <v>1381</v>
      </c>
      <c r="G18" s="63">
        <v>247</v>
      </c>
      <c r="H18" s="63">
        <v>-21</v>
      </c>
      <c r="I18" s="263">
        <v>1584</v>
      </c>
      <c r="J18" s="61">
        <v>1628</v>
      </c>
      <c r="K18" s="61">
        <v>1563</v>
      </c>
      <c r="L18" s="267">
        <v>3191</v>
      </c>
      <c r="M18" s="83" t="s">
        <v>15</v>
      </c>
      <c r="N18" s="22" t="s">
        <v>15</v>
      </c>
      <c r="O18" s="87">
        <v>1506</v>
      </c>
      <c r="P18" s="88">
        <v>865</v>
      </c>
      <c r="Q18" s="88">
        <v>160</v>
      </c>
      <c r="R18" s="272">
        <v>-60</v>
      </c>
      <c r="S18" s="278">
        <v>2371</v>
      </c>
      <c r="T18" s="278">
        <v>100</v>
      </c>
      <c r="U18" s="279">
        <v>2471</v>
      </c>
      <c r="V18" s="376" t="s">
        <v>14</v>
      </c>
    </row>
    <row r="19" spans="2:22" ht="36.5" thickBot="1" x14ac:dyDescent="0.6">
      <c r="B19" s="162" t="s">
        <v>62</v>
      </c>
      <c r="C19" s="162" t="s">
        <v>156</v>
      </c>
      <c r="D19" s="36">
        <v>-235</v>
      </c>
      <c r="E19" s="37">
        <v>1166</v>
      </c>
      <c r="F19" s="38">
        <v>3388</v>
      </c>
      <c r="G19" s="39">
        <v>288</v>
      </c>
      <c r="H19" s="39">
        <v>-159</v>
      </c>
      <c r="I19" s="264">
        <v>1777</v>
      </c>
      <c r="J19" s="36">
        <v>3676</v>
      </c>
      <c r="K19" s="36">
        <v>1618</v>
      </c>
      <c r="L19" s="268">
        <v>5294</v>
      </c>
      <c r="M19" s="84">
        <v>3700</v>
      </c>
      <c r="N19" s="23">
        <v>4800</v>
      </c>
      <c r="O19" s="89">
        <v>3296</v>
      </c>
      <c r="P19" s="90">
        <v>1412</v>
      </c>
      <c r="Q19" s="90">
        <v>201</v>
      </c>
      <c r="R19" s="273">
        <v>996</v>
      </c>
      <c r="S19" s="84">
        <v>4707</v>
      </c>
      <c r="T19" s="84">
        <v>1197</v>
      </c>
      <c r="U19" s="280">
        <v>5905</v>
      </c>
      <c r="V19" s="93">
        <v>7000</v>
      </c>
    </row>
    <row r="20" spans="2:22" ht="18.5" thickBot="1" x14ac:dyDescent="0.6"/>
    <row r="21" spans="2:22" ht="25" customHeight="1" x14ac:dyDescent="0.55000000000000004">
      <c r="B21" s="168" t="s">
        <v>63</v>
      </c>
      <c r="C21" s="168" t="s">
        <v>162</v>
      </c>
      <c r="D21" s="40">
        <v>0.36045090783925654</v>
      </c>
      <c r="E21" s="40">
        <f t="shared" ref="E21:K21" si="0">E9/E7</f>
        <v>0.35994133126267203</v>
      </c>
      <c r="F21" s="41">
        <f t="shared" si="0"/>
        <v>0.39219125760362145</v>
      </c>
      <c r="G21" s="42">
        <f t="shared" si="0"/>
        <v>0.36538664601738763</v>
      </c>
      <c r="H21" s="42">
        <f t="shared" si="0"/>
        <v>0.36355657317305856</v>
      </c>
      <c r="I21" s="317">
        <f t="shared" si="0"/>
        <v>0.35905044510385759</v>
      </c>
      <c r="J21" s="40">
        <f t="shared" si="0"/>
        <v>0.3802465650291737</v>
      </c>
      <c r="K21" s="40">
        <f t="shared" si="0"/>
        <v>0.36103276927209238</v>
      </c>
      <c r="L21" s="40">
        <f>L9/L7</f>
        <v>0.37096591093380038</v>
      </c>
      <c r="M21" s="25" t="s">
        <v>15</v>
      </c>
      <c r="N21" s="25" t="s">
        <v>15</v>
      </c>
      <c r="O21" s="99">
        <f t="shared" ref="O21:U21" si="1">O9/O7</f>
        <v>0.39897200054105236</v>
      </c>
      <c r="P21" s="100">
        <f t="shared" si="1"/>
        <v>0.39298638911128903</v>
      </c>
      <c r="Q21" s="100">
        <f t="shared" si="1"/>
        <v>0.39013499843025079</v>
      </c>
      <c r="R21" s="349">
        <f t="shared" si="1"/>
        <v>0.38853520814880427</v>
      </c>
      <c r="S21" s="352">
        <f t="shared" si="1"/>
        <v>0.39623111893239477</v>
      </c>
      <c r="T21" s="352">
        <f t="shared" si="1"/>
        <v>0.3892429971448414</v>
      </c>
      <c r="U21" s="352">
        <f t="shared" si="1"/>
        <v>0.39282625860059406</v>
      </c>
      <c r="V21" s="377" t="s">
        <v>14</v>
      </c>
    </row>
    <row r="22" spans="2:22" ht="25" customHeight="1" x14ac:dyDescent="0.55000000000000004">
      <c r="B22" s="160" t="s">
        <v>64</v>
      </c>
      <c r="C22" s="160" t="s">
        <v>161</v>
      </c>
      <c r="D22" s="43">
        <v>0.34497031236554515</v>
      </c>
      <c r="E22" s="43">
        <f t="shared" ref="E22:L22" si="2">E10/E7</f>
        <v>0.33784564945429446</v>
      </c>
      <c r="F22" s="44">
        <f t="shared" si="2"/>
        <v>0.28003960956288015</v>
      </c>
      <c r="G22" s="45">
        <f t="shared" si="2"/>
        <v>0.35102601105205727</v>
      </c>
      <c r="H22" s="45">
        <f t="shared" si="2"/>
        <v>0.3744323602365961</v>
      </c>
      <c r="I22" s="318">
        <f t="shared" si="2"/>
        <v>0.34421364985163205</v>
      </c>
      <c r="J22" s="43">
        <f t="shared" si="2"/>
        <v>0.31167262689001818</v>
      </c>
      <c r="K22" s="43">
        <f t="shared" si="2"/>
        <v>0.35750738651625036</v>
      </c>
      <c r="L22" s="43">
        <f t="shared" si="2"/>
        <v>0.3338117479160585</v>
      </c>
      <c r="M22" s="26" t="s">
        <v>15</v>
      </c>
      <c r="N22" s="26" t="s">
        <v>15</v>
      </c>
      <c r="O22" s="101">
        <f>O10/O7</f>
        <v>0.26971459488705535</v>
      </c>
      <c r="P22" s="102">
        <f>P10/P7</f>
        <v>0.32176140912730183</v>
      </c>
      <c r="Q22" s="102">
        <f>Q10/Q7</f>
        <v>0.38392576830501973</v>
      </c>
      <c r="R22" s="350">
        <f t="shared" ref="R22" si="3">R10/R7</f>
        <v>0.35136182462356069</v>
      </c>
      <c r="S22" s="353">
        <f>S10/S7</f>
        <v>0.2935474409737498</v>
      </c>
      <c r="T22" s="353">
        <f t="shared" ref="T22:U22" si="4">T10/T7</f>
        <v>0.36576896365460299</v>
      </c>
      <c r="U22" s="353">
        <f t="shared" si="4"/>
        <v>0.32873632364552391</v>
      </c>
      <c r="V22" s="378" t="s">
        <v>14</v>
      </c>
    </row>
    <row r="23" spans="2:22" ht="25" customHeight="1" thickBot="1" x14ac:dyDescent="0.6">
      <c r="B23" s="169" t="s">
        <v>65</v>
      </c>
      <c r="C23" s="169" t="s">
        <v>111</v>
      </c>
      <c r="D23" s="46">
        <v>1.5471990362275192E-2</v>
      </c>
      <c r="E23" s="46">
        <f>E11/E7</f>
        <v>2.208705405288814E-2</v>
      </c>
      <c r="F23" s="47">
        <f>F11/F7</f>
        <v>0.11215164804074126</v>
      </c>
      <c r="G23" s="48">
        <f>G11/G7</f>
        <v>1.4325437330611384E-2</v>
      </c>
      <c r="H23" s="48" t="s">
        <v>15</v>
      </c>
      <c r="I23" s="319">
        <f t="shared" ref="I23:P23" si="5">I11/I7</f>
        <v>1.4866768575967389E-2</v>
      </c>
      <c r="J23" s="46">
        <f t="shared" si="5"/>
        <v>6.8558253340862033E-2</v>
      </c>
      <c r="K23" s="46">
        <f t="shared" si="5"/>
        <v>3.5421702927746442E-3</v>
      </c>
      <c r="L23" s="320">
        <f t="shared" si="5"/>
        <v>3.7154163017741881E-2</v>
      </c>
      <c r="M23" s="24">
        <f t="shared" si="5"/>
        <v>0.05</v>
      </c>
      <c r="N23" s="24">
        <f t="shared" ref="N23" si="6">N11/N7</f>
        <v>5.7692307692307696E-2</v>
      </c>
      <c r="O23" s="103">
        <f t="shared" si="5"/>
        <v>0.12923035303665631</v>
      </c>
      <c r="P23" s="104">
        <f t="shared" si="5"/>
        <v>7.1257005604483586E-2</v>
      </c>
      <c r="Q23" s="104">
        <f t="shared" ref="Q23:R23" si="7">Q11/Q7</f>
        <v>6.1743468099208151E-3</v>
      </c>
      <c r="R23" s="351">
        <f t="shared" si="7"/>
        <v>3.7201062887511072E-2</v>
      </c>
      <c r="S23" s="24">
        <f>S11/S7</f>
        <v>0.10268367795864496</v>
      </c>
      <c r="T23" s="24">
        <f t="shared" ref="T23:U23" si="8">T11/T7</f>
        <v>2.3474033490238445E-2</v>
      </c>
      <c r="U23" s="354">
        <f t="shared" si="8"/>
        <v>6.4089934955070121E-2</v>
      </c>
      <c r="V23" s="139">
        <f t="shared" ref="V23" si="9">V11/V7</f>
        <v>7.2727272727272724E-2</v>
      </c>
    </row>
    <row r="24" spans="2:22" ht="18.5" thickBot="1" x14ac:dyDescent="0.6">
      <c r="B24" s="1"/>
      <c r="C24" s="1"/>
      <c r="D24" s="3"/>
    </row>
    <row r="25" spans="2:22" ht="25" customHeight="1" x14ac:dyDescent="0.55000000000000004">
      <c r="B25" s="168" t="s">
        <v>66</v>
      </c>
      <c r="C25" s="168" t="s">
        <v>219</v>
      </c>
      <c r="D25" s="164">
        <v>4538</v>
      </c>
      <c r="E25" s="167">
        <v>3424</v>
      </c>
      <c r="F25" s="64"/>
      <c r="G25" s="18"/>
      <c r="H25" s="18"/>
      <c r="I25" s="321"/>
      <c r="J25" s="322"/>
      <c r="K25" s="323"/>
      <c r="L25" s="167">
        <v>6963</v>
      </c>
      <c r="M25" s="25" t="s">
        <v>15</v>
      </c>
      <c r="N25" s="25" t="s">
        <v>15</v>
      </c>
      <c r="O25" s="20"/>
      <c r="P25" s="18"/>
      <c r="Q25" s="18"/>
      <c r="R25" s="321"/>
      <c r="S25" s="322"/>
      <c r="T25" s="326"/>
      <c r="U25" s="380">
        <v>3707</v>
      </c>
      <c r="V25" s="136" t="s">
        <v>14</v>
      </c>
    </row>
    <row r="26" spans="2:22" ht="25" customHeight="1" x14ac:dyDescent="0.55000000000000004">
      <c r="B26" s="161" t="s">
        <v>67</v>
      </c>
      <c r="C26" s="161" t="s">
        <v>220</v>
      </c>
      <c r="D26" s="165">
        <v>3431</v>
      </c>
      <c r="E26" s="31">
        <v>3181</v>
      </c>
      <c r="F26" s="384"/>
      <c r="G26" s="382"/>
      <c r="H26" s="382"/>
      <c r="I26" s="385"/>
      <c r="J26" s="383"/>
      <c r="K26" s="383"/>
      <c r="L26" s="61">
        <v>2828</v>
      </c>
      <c r="M26" s="26" t="s">
        <v>15</v>
      </c>
      <c r="N26" s="26" t="s">
        <v>15</v>
      </c>
      <c r="O26" s="381"/>
      <c r="P26" s="382"/>
      <c r="Q26" s="382"/>
      <c r="R26" s="355"/>
      <c r="S26" s="383"/>
      <c r="T26" s="357"/>
      <c r="U26" s="279">
        <v>2641</v>
      </c>
      <c r="V26" s="137" t="s">
        <v>14</v>
      </c>
    </row>
    <row r="27" spans="2:22" ht="25" customHeight="1" thickBot="1" x14ac:dyDescent="0.6">
      <c r="B27" s="169" t="s">
        <v>68</v>
      </c>
      <c r="C27" s="169" t="s">
        <v>221</v>
      </c>
      <c r="D27" s="166">
        <v>2467</v>
      </c>
      <c r="E27" s="36">
        <v>2344</v>
      </c>
      <c r="F27" s="386"/>
      <c r="G27" s="7"/>
      <c r="H27" s="7"/>
      <c r="I27" s="387"/>
      <c r="J27" s="358"/>
      <c r="K27" s="358"/>
      <c r="L27" s="36">
        <v>2286</v>
      </c>
      <c r="M27" s="24" t="s">
        <v>15</v>
      </c>
      <c r="N27" s="24" t="s">
        <v>15</v>
      </c>
      <c r="O27" s="77"/>
      <c r="P27" s="7"/>
      <c r="Q27" s="19"/>
      <c r="R27" s="356"/>
      <c r="S27" s="358"/>
      <c r="T27" s="359"/>
      <c r="U27" s="280">
        <v>2719</v>
      </c>
      <c r="V27" s="138" t="s">
        <v>14</v>
      </c>
    </row>
    <row r="28" spans="2:22" x14ac:dyDescent="0.55000000000000004">
      <c r="B28" s="1"/>
      <c r="C28" s="1"/>
      <c r="D28" s="65"/>
      <c r="E28" s="65"/>
      <c r="F28" s="65"/>
      <c r="G28" s="66"/>
      <c r="H28" s="66"/>
      <c r="I28" s="66"/>
      <c r="J28" s="65"/>
      <c r="K28" s="66"/>
      <c r="L28" s="65"/>
      <c r="M28" s="65"/>
      <c r="N28" s="65"/>
      <c r="O28" s="65"/>
      <c r="P28" s="2"/>
      <c r="Q28" s="2"/>
      <c r="R28" s="2"/>
      <c r="S28" s="65"/>
      <c r="T28" s="2"/>
      <c r="U28" s="65"/>
    </row>
    <row r="29" spans="2:22" ht="18.5" thickBot="1" x14ac:dyDescent="0.6">
      <c r="B29" s="73" t="s">
        <v>69</v>
      </c>
      <c r="C29" s="73" t="s">
        <v>148</v>
      </c>
      <c r="D29" s="65"/>
      <c r="E29" s="65"/>
      <c r="F29" s="65"/>
      <c r="G29" s="66"/>
      <c r="H29" s="66"/>
      <c r="I29" s="66"/>
      <c r="J29" s="65"/>
      <c r="K29" s="66"/>
      <c r="L29" s="65"/>
      <c r="M29" s="65"/>
      <c r="N29" s="65"/>
      <c r="O29" s="65"/>
      <c r="P29" s="2"/>
      <c r="Q29" s="2"/>
      <c r="R29" s="2"/>
      <c r="S29" s="65"/>
      <c r="T29" s="2"/>
      <c r="U29" s="65"/>
    </row>
    <row r="30" spans="2:22" ht="25" customHeight="1" x14ac:dyDescent="0.55000000000000004">
      <c r="B30" s="205" t="s">
        <v>38</v>
      </c>
      <c r="C30" s="168" t="s">
        <v>165</v>
      </c>
      <c r="D30" s="314">
        <v>-0.5</v>
      </c>
      <c r="E30" s="314">
        <v>2.6</v>
      </c>
      <c r="F30" s="106"/>
      <c r="G30" s="15"/>
      <c r="H30" s="15"/>
      <c r="I30" s="324"/>
      <c r="J30" s="326"/>
      <c r="K30" s="326"/>
      <c r="L30" s="314">
        <v>11.1</v>
      </c>
      <c r="M30" s="110" t="s">
        <v>229</v>
      </c>
      <c r="N30" s="108" t="s">
        <v>229</v>
      </c>
      <c r="O30" s="106"/>
      <c r="P30" s="15"/>
      <c r="Q30" s="15"/>
      <c r="R30" s="324"/>
      <c r="S30" s="326"/>
      <c r="T30" s="326"/>
      <c r="U30" s="393">
        <v>11.3</v>
      </c>
      <c r="V30" s="70" t="s">
        <v>14</v>
      </c>
    </row>
    <row r="31" spans="2:22" ht="25" customHeight="1" x14ac:dyDescent="0.55000000000000004">
      <c r="B31" s="170" t="s">
        <v>39</v>
      </c>
      <c r="C31" s="160" t="s">
        <v>166</v>
      </c>
      <c r="D31" s="315">
        <v>1.8</v>
      </c>
      <c r="E31" s="315">
        <v>2.2999999999999998</v>
      </c>
      <c r="F31" s="107"/>
      <c r="G31" s="69"/>
      <c r="H31" s="69"/>
      <c r="I31" s="325"/>
      <c r="J31" s="327"/>
      <c r="K31" s="328"/>
      <c r="L31" s="315">
        <v>3.8</v>
      </c>
      <c r="M31" s="134" t="s">
        <v>15</v>
      </c>
      <c r="N31" s="135" t="s">
        <v>15</v>
      </c>
      <c r="O31" s="107"/>
      <c r="P31" s="17"/>
      <c r="Q31" s="17"/>
      <c r="R31" s="360"/>
      <c r="S31" s="327"/>
      <c r="T31" s="361"/>
      <c r="U31" s="394">
        <v>7.4</v>
      </c>
      <c r="V31" s="388" t="s">
        <v>14</v>
      </c>
    </row>
    <row r="32" spans="2:22" ht="25" customHeight="1" x14ac:dyDescent="0.55000000000000004">
      <c r="B32" s="170" t="s">
        <v>40</v>
      </c>
      <c r="C32" s="160" t="s">
        <v>167</v>
      </c>
      <c r="D32" s="315">
        <v>1.1000000000000001</v>
      </c>
      <c r="E32" s="315">
        <v>1.1000000000000001</v>
      </c>
      <c r="F32" s="142"/>
      <c r="G32" s="79"/>
      <c r="H32" s="79"/>
      <c r="I32" s="345"/>
      <c r="J32" s="346"/>
      <c r="K32" s="346"/>
      <c r="L32" s="315">
        <v>1.1000000000000001</v>
      </c>
      <c r="M32" s="130" t="s">
        <v>15</v>
      </c>
      <c r="N32" s="131" t="s">
        <v>15</v>
      </c>
      <c r="O32" s="142"/>
      <c r="P32" s="79"/>
      <c r="Q32" s="79"/>
      <c r="R32" s="345"/>
      <c r="S32" s="346"/>
      <c r="T32" s="346"/>
      <c r="U32" s="394">
        <v>1.1000000000000001</v>
      </c>
      <c r="V32" s="389" t="s">
        <v>14</v>
      </c>
    </row>
    <row r="33" spans="2:22" ht="25" customHeight="1" thickBot="1" x14ac:dyDescent="0.6">
      <c r="B33" s="172" t="s">
        <v>41</v>
      </c>
      <c r="C33" s="169" t="s">
        <v>168</v>
      </c>
      <c r="D33" s="316">
        <v>41.6</v>
      </c>
      <c r="E33" s="316">
        <v>43.2</v>
      </c>
      <c r="F33" s="143"/>
      <c r="G33" s="144"/>
      <c r="H33" s="144"/>
      <c r="I33" s="347"/>
      <c r="J33" s="348"/>
      <c r="K33" s="348"/>
      <c r="L33" s="316">
        <v>43.2</v>
      </c>
      <c r="M33" s="132" t="s">
        <v>15</v>
      </c>
      <c r="N33" s="133" t="s">
        <v>15</v>
      </c>
      <c r="O33" s="143"/>
      <c r="P33" s="144"/>
      <c r="Q33" s="144"/>
      <c r="R33" s="347"/>
      <c r="S33" s="348"/>
      <c r="T33" s="348"/>
      <c r="U33" s="395">
        <v>46.8</v>
      </c>
      <c r="V33" s="390" t="s">
        <v>14</v>
      </c>
    </row>
    <row r="35" spans="2:22" ht="18.5" thickBot="1" x14ac:dyDescent="0.6">
      <c r="B35" s="73" t="s">
        <v>172</v>
      </c>
      <c r="C35" s="73" t="s">
        <v>171</v>
      </c>
    </row>
    <row r="36" spans="2:22" ht="25" customHeight="1" x14ac:dyDescent="0.55000000000000004">
      <c r="B36" s="205" t="s">
        <v>173</v>
      </c>
      <c r="C36" s="168" t="s">
        <v>176</v>
      </c>
      <c r="D36" s="333">
        <v>-5.18</v>
      </c>
      <c r="E36" s="333">
        <v>25.82</v>
      </c>
      <c r="F36" s="111"/>
      <c r="G36" s="74"/>
      <c r="H36" s="74"/>
      <c r="I36" s="329"/>
      <c r="J36" s="331"/>
      <c r="K36" s="332"/>
      <c r="L36" s="333">
        <v>116.99</v>
      </c>
      <c r="M36" s="312">
        <v>81.7</v>
      </c>
      <c r="N36" s="113">
        <v>105.84</v>
      </c>
      <c r="O36" s="111"/>
      <c r="P36" s="75"/>
      <c r="Q36" s="75"/>
      <c r="R36" s="363"/>
      <c r="S36" s="331"/>
      <c r="T36" s="364"/>
      <c r="U36" s="365">
        <v>130.29</v>
      </c>
      <c r="V36" s="76">
        <v>144.12</v>
      </c>
    </row>
    <row r="37" spans="2:22" ht="25" customHeight="1" x14ac:dyDescent="0.55000000000000004">
      <c r="B37" s="170" t="s">
        <v>174</v>
      </c>
      <c r="C37" s="160" t="s">
        <v>169</v>
      </c>
      <c r="D37" s="334">
        <v>13</v>
      </c>
      <c r="E37" s="334">
        <v>15</v>
      </c>
      <c r="F37" s="107"/>
      <c r="G37" s="69"/>
      <c r="H37" s="69"/>
      <c r="I37" s="325"/>
      <c r="J37" s="327"/>
      <c r="K37" s="328"/>
      <c r="L37" s="334">
        <v>37</v>
      </c>
      <c r="M37" s="145">
        <v>25</v>
      </c>
      <c r="N37" s="109">
        <v>32</v>
      </c>
      <c r="O37" s="107"/>
      <c r="P37" s="17"/>
      <c r="Q37" s="17"/>
      <c r="R37" s="360"/>
      <c r="S37" s="327"/>
      <c r="T37" s="361"/>
      <c r="U37" s="362">
        <v>42</v>
      </c>
      <c r="V37" s="71">
        <v>52</v>
      </c>
    </row>
    <row r="38" spans="2:22" ht="25" customHeight="1" thickBot="1" x14ac:dyDescent="0.6">
      <c r="B38" s="172" t="s">
        <v>175</v>
      </c>
      <c r="C38" s="169" t="s">
        <v>170</v>
      </c>
      <c r="D38" s="344">
        <v>969.43</v>
      </c>
      <c r="E38" s="337">
        <v>992.89</v>
      </c>
      <c r="F38" s="112"/>
      <c r="G38" s="16"/>
      <c r="H38" s="16"/>
      <c r="I38" s="330"/>
      <c r="J38" s="335"/>
      <c r="K38" s="336"/>
      <c r="L38" s="337">
        <v>1100.33</v>
      </c>
      <c r="M38" s="132" t="s">
        <v>15</v>
      </c>
      <c r="N38" s="313" t="s">
        <v>15</v>
      </c>
      <c r="O38" s="112"/>
      <c r="P38" s="19"/>
      <c r="Q38" s="19"/>
      <c r="R38" s="356"/>
      <c r="S38" s="335"/>
      <c r="T38" s="359"/>
      <c r="U38" s="366">
        <v>1210.96</v>
      </c>
      <c r="V38" s="391" t="s">
        <v>224</v>
      </c>
    </row>
    <row r="39" spans="2:22" ht="18.5" thickBot="1" x14ac:dyDescent="0.6">
      <c r="B39" s="1"/>
      <c r="C39" s="1"/>
      <c r="D39" s="2"/>
    </row>
    <row r="40" spans="2:22" ht="25" customHeight="1" x14ac:dyDescent="0.55000000000000004">
      <c r="B40" s="409" t="s">
        <v>212</v>
      </c>
      <c r="C40" s="409" t="s">
        <v>211</v>
      </c>
      <c r="D40" s="153" t="s">
        <v>195</v>
      </c>
      <c r="E40" s="4" t="s">
        <v>197</v>
      </c>
      <c r="F40" s="411" t="s">
        <v>201</v>
      </c>
      <c r="G40" s="412"/>
      <c r="H40" s="412"/>
      <c r="I40" s="412"/>
      <c r="J40" s="412"/>
      <c r="K40" s="412"/>
      <c r="L40" s="413"/>
      <c r="M40" s="94"/>
      <c r="N40" s="27" t="s">
        <v>200</v>
      </c>
      <c r="O40" s="416"/>
      <c r="P40" s="414"/>
      <c r="Q40" s="414"/>
      <c r="R40" s="414"/>
      <c r="S40" s="414"/>
      <c r="T40" s="414"/>
      <c r="U40" s="414"/>
      <c r="V40" s="304" t="s">
        <v>202</v>
      </c>
    </row>
    <row r="41" spans="2:22" ht="25" customHeight="1" thickBot="1" x14ac:dyDescent="0.6">
      <c r="B41" s="410"/>
      <c r="C41" s="410"/>
      <c r="D41" s="154" t="s">
        <v>196</v>
      </c>
      <c r="E41" s="59" t="s">
        <v>198</v>
      </c>
      <c r="F41" s="414"/>
      <c r="G41" s="414"/>
      <c r="H41" s="414"/>
      <c r="I41" s="414"/>
      <c r="J41" s="414"/>
      <c r="K41" s="414"/>
      <c r="L41" s="415"/>
      <c r="M41" s="95"/>
      <c r="N41" s="288" t="s">
        <v>199</v>
      </c>
      <c r="O41" s="414"/>
      <c r="P41" s="414"/>
      <c r="Q41" s="414"/>
      <c r="R41" s="414"/>
      <c r="S41" s="414"/>
      <c r="T41" s="414"/>
      <c r="U41" s="414"/>
      <c r="V41" s="305" t="s">
        <v>203</v>
      </c>
    </row>
    <row r="42" spans="2:22" ht="25" customHeight="1" thickBot="1" x14ac:dyDescent="0.6">
      <c r="B42" s="410"/>
      <c r="C42" s="410"/>
      <c r="D42" s="4" t="s">
        <v>179</v>
      </c>
      <c r="E42" s="4" t="s">
        <v>179</v>
      </c>
      <c r="F42" s="223" t="s">
        <v>181</v>
      </c>
      <c r="G42" s="224" t="s">
        <v>183</v>
      </c>
      <c r="H42" s="224" t="s">
        <v>185</v>
      </c>
      <c r="I42" s="249" t="s">
        <v>187</v>
      </c>
      <c r="J42" s="4" t="s">
        <v>189</v>
      </c>
      <c r="K42" s="4" t="s">
        <v>191</v>
      </c>
      <c r="L42" s="4" t="s">
        <v>180</v>
      </c>
      <c r="M42" s="59"/>
      <c r="N42" s="289" t="s">
        <v>180</v>
      </c>
      <c r="O42" s="1"/>
      <c r="P42" s="1"/>
      <c r="Q42" s="1"/>
      <c r="R42" s="1"/>
      <c r="S42" s="1"/>
      <c r="T42" s="1"/>
      <c r="U42" s="1"/>
      <c r="V42" s="306" t="s">
        <v>194</v>
      </c>
    </row>
    <row r="43" spans="2:22" ht="25" customHeight="1" thickTop="1" x14ac:dyDescent="0.55000000000000004">
      <c r="B43" s="225" t="s">
        <v>70</v>
      </c>
      <c r="C43" s="225" t="s">
        <v>137</v>
      </c>
      <c r="D43" s="226">
        <f>E7/D7</f>
        <v>0.99737544101196107</v>
      </c>
      <c r="E43" s="227">
        <f>L7/E7</f>
        <v>1.0640093179759285</v>
      </c>
      <c r="F43" s="228">
        <f t="shared" ref="F43:I46" si="10">O7/F7</f>
        <v>1.0458339227613525</v>
      </c>
      <c r="G43" s="229">
        <f t="shared" si="10"/>
        <v>1.0990461440991166</v>
      </c>
      <c r="H43" s="229">
        <f t="shared" si="10"/>
        <v>1.0939515359664187</v>
      </c>
      <c r="I43" s="250">
        <f t="shared" si="10"/>
        <v>1.0828762401462699</v>
      </c>
      <c r="J43" s="253">
        <f>S7/J7</f>
        <v>1.0695463956333522</v>
      </c>
      <c r="K43" s="253">
        <f>T7/K7</f>
        <v>1.0877484555466022</v>
      </c>
      <c r="L43" s="254">
        <f>U7/L7</f>
        <v>1.0783383607408128</v>
      </c>
      <c r="M43" s="96"/>
      <c r="N43" s="60">
        <f>U7/N7</f>
        <v>1.0229615384615385</v>
      </c>
      <c r="V43" s="308">
        <f>V7/U7</f>
        <v>1.0339511975034779</v>
      </c>
    </row>
    <row r="44" spans="2:22" ht="25" customHeight="1" x14ac:dyDescent="0.55000000000000004">
      <c r="B44" s="206" t="s">
        <v>51</v>
      </c>
      <c r="C44" s="206" t="s">
        <v>145</v>
      </c>
      <c r="D44" s="148">
        <f t="shared" ref="D44:D47" si="11">E8/D8</f>
        <v>0.99803583920787819</v>
      </c>
      <c r="E44" s="13">
        <f>L8/E8</f>
        <v>1.0456824737821153</v>
      </c>
      <c r="F44" s="9">
        <f t="shared" si="10"/>
        <v>1.034168140769016</v>
      </c>
      <c r="G44" s="10">
        <f t="shared" si="10"/>
        <v>1.0513033832501386</v>
      </c>
      <c r="H44" s="10">
        <f t="shared" si="10"/>
        <v>1.0482043287966905</v>
      </c>
      <c r="I44" s="251">
        <f t="shared" si="10"/>
        <v>1.0330153385708942</v>
      </c>
      <c r="J44" s="255">
        <f t="shared" ref="J44:K47" si="12">S8/J8</f>
        <v>1.0419872443814537</v>
      </c>
      <c r="K44" s="255">
        <f t="shared" si="12"/>
        <v>1.0396710716443791</v>
      </c>
      <c r="L44" s="256" t="s">
        <v>15</v>
      </c>
      <c r="M44" s="97"/>
      <c r="N44" s="28" t="s">
        <v>15</v>
      </c>
      <c r="V44" s="309" t="s">
        <v>15</v>
      </c>
    </row>
    <row r="45" spans="2:22" ht="25" customHeight="1" x14ac:dyDescent="0.55000000000000004">
      <c r="B45" s="206" t="s">
        <v>52</v>
      </c>
      <c r="C45" s="206" t="s">
        <v>146</v>
      </c>
      <c r="D45" s="148">
        <v>0.995</v>
      </c>
      <c r="E45" s="13">
        <f>L9/E9</f>
        <v>1.0965986720678826</v>
      </c>
      <c r="F45" s="9">
        <f t="shared" si="10"/>
        <v>1.0639157408743327</v>
      </c>
      <c r="G45" s="10">
        <f t="shared" si="10"/>
        <v>1.1820633850303439</v>
      </c>
      <c r="H45" s="10">
        <f t="shared" si="10"/>
        <v>1.1739267345439277</v>
      </c>
      <c r="I45" s="251">
        <f t="shared" si="10"/>
        <v>1.1718006511394941</v>
      </c>
      <c r="J45" s="255">
        <f t="shared" si="12"/>
        <v>1.1145072804520892</v>
      </c>
      <c r="K45" s="255">
        <f t="shared" si="12"/>
        <v>1.1727424904677763</v>
      </c>
      <c r="L45" s="256" t="s">
        <v>15</v>
      </c>
      <c r="M45" s="97"/>
      <c r="N45" s="28" t="s">
        <v>15</v>
      </c>
      <c r="V45" s="309" t="s">
        <v>15</v>
      </c>
    </row>
    <row r="46" spans="2:22" ht="25" customHeight="1" x14ac:dyDescent="0.55000000000000004">
      <c r="B46" s="206" t="s">
        <v>71</v>
      </c>
      <c r="C46" s="206" t="s">
        <v>147</v>
      </c>
      <c r="D46" s="148">
        <f t="shared" si="11"/>
        <v>0.97677667190501138</v>
      </c>
      <c r="E46" s="13">
        <f>L10/E10</f>
        <v>1.0513049696102967</v>
      </c>
      <c r="F46" s="9">
        <f t="shared" si="10"/>
        <v>1.0072741968074359</v>
      </c>
      <c r="G46" s="10">
        <f t="shared" si="10"/>
        <v>1.0074200340920485</v>
      </c>
      <c r="H46" s="10">
        <f t="shared" si="10"/>
        <v>1.1216877293110477</v>
      </c>
      <c r="I46" s="251">
        <f t="shared" si="10"/>
        <v>1.1053639846743295</v>
      </c>
      <c r="J46" s="255">
        <f t="shared" si="12"/>
        <v>1.0073473906698203</v>
      </c>
      <c r="K46" s="255">
        <f t="shared" si="12"/>
        <v>1.112885048835462</v>
      </c>
      <c r="L46" s="256" t="s">
        <v>15</v>
      </c>
      <c r="M46" s="97"/>
      <c r="N46" s="28" t="s">
        <v>15</v>
      </c>
      <c r="V46" s="309" t="s">
        <v>15</v>
      </c>
    </row>
    <row r="47" spans="2:22" ht="25" customHeight="1" x14ac:dyDescent="0.55000000000000004">
      <c r="B47" s="206" t="s">
        <v>54</v>
      </c>
      <c r="C47" s="206" t="s">
        <v>149</v>
      </c>
      <c r="D47" s="148">
        <f t="shared" si="11"/>
        <v>1.4238042269187987</v>
      </c>
      <c r="E47" s="13">
        <f>L11/E11</f>
        <v>1.78984375</v>
      </c>
      <c r="F47" s="9">
        <f>O11/F11</f>
        <v>1.205095862764884</v>
      </c>
      <c r="G47" s="10">
        <f>P11/G11</f>
        <v>5.4668304668304666</v>
      </c>
      <c r="H47" s="140" t="s">
        <v>15</v>
      </c>
      <c r="I47" s="251">
        <f>R11/I11</f>
        <v>2.7096774193548385</v>
      </c>
      <c r="J47" s="255">
        <f t="shared" si="12"/>
        <v>1.6019217570350035</v>
      </c>
      <c r="K47" s="255">
        <f t="shared" si="12"/>
        <v>7.2085308056872037</v>
      </c>
      <c r="L47" s="257">
        <f>U11/L11</f>
        <v>1.8601047577477083</v>
      </c>
      <c r="M47" s="98"/>
      <c r="N47" s="29">
        <f t="shared" ref="N47" si="13">U11/N11</f>
        <v>1.1364000000000001</v>
      </c>
      <c r="V47" s="310">
        <f t="shared" ref="V47" si="14">V11/U11</f>
        <v>1.1732957878681216</v>
      </c>
    </row>
    <row r="48" spans="2:22" ht="25" customHeight="1" x14ac:dyDescent="0.55000000000000004">
      <c r="B48" s="206" t="s">
        <v>57</v>
      </c>
      <c r="C48" s="206" t="s">
        <v>153</v>
      </c>
      <c r="D48" s="148">
        <v>1.2949999999999999</v>
      </c>
      <c r="E48" s="13">
        <f>L14/E14</f>
        <v>1.7139926138695116</v>
      </c>
      <c r="F48" s="9">
        <f>O14/F14</f>
        <v>1.21389028686462</v>
      </c>
      <c r="G48" s="10">
        <f>P14/G14</f>
        <v>5.1380090497737561</v>
      </c>
      <c r="H48" s="140" t="s">
        <v>15</v>
      </c>
      <c r="I48" s="251">
        <f>R14/I14</f>
        <v>2.6923076923076925</v>
      </c>
      <c r="J48" s="255">
        <f>S14/J14</f>
        <v>1.6066576086956521</v>
      </c>
      <c r="K48" s="255">
        <f>T14/K14</f>
        <v>-1.6945606694560669</v>
      </c>
      <c r="L48" s="257">
        <f>U14/L14</f>
        <v>2.0481206607613118</v>
      </c>
      <c r="M48" s="98"/>
      <c r="N48" s="29">
        <f>U14/N14</f>
        <v>1.1406666666666667</v>
      </c>
      <c r="V48" s="310">
        <f>V14/U14</f>
        <v>1.168907071887785</v>
      </c>
    </row>
    <row r="49" spans="2:22" ht="36.5" thickBot="1" x14ac:dyDescent="0.6">
      <c r="B49" s="207" t="s">
        <v>62</v>
      </c>
      <c r="C49" s="207" t="s">
        <v>151</v>
      </c>
      <c r="D49" s="149" t="s">
        <v>15</v>
      </c>
      <c r="E49" s="14">
        <v>4.5389999999999997</v>
      </c>
      <c r="F49" s="11">
        <f>O19/F19</f>
        <v>0.97284533648170013</v>
      </c>
      <c r="G49" s="12">
        <f>P19/G19</f>
        <v>4.9027777777777777</v>
      </c>
      <c r="H49" s="141" t="s">
        <v>15</v>
      </c>
      <c r="I49" s="252">
        <f>R19/I19</f>
        <v>0.56049521665728752</v>
      </c>
      <c r="J49" s="258">
        <f>S19/J19</f>
        <v>1.280467899891186</v>
      </c>
      <c r="K49" s="258">
        <f>T19/K19</f>
        <v>0.73980222496909764</v>
      </c>
      <c r="L49" s="259">
        <f>U19/L19</f>
        <v>1.1154136758594635</v>
      </c>
      <c r="M49" s="98"/>
      <c r="N49" s="30">
        <f>U19/N19</f>
        <v>1.2302083333333333</v>
      </c>
      <c r="V49" s="311">
        <f>V19/U19</f>
        <v>1.1854360711261642</v>
      </c>
    </row>
    <row r="51" spans="2:22" x14ac:dyDescent="0.55000000000000004">
      <c r="B51" s="152" t="s">
        <v>123</v>
      </c>
      <c r="C51" s="152" t="s">
        <v>49</v>
      </c>
    </row>
    <row r="52" spans="2:22" x14ac:dyDescent="0.55000000000000004">
      <c r="B52" s="73" t="s">
        <v>130</v>
      </c>
    </row>
  </sheetData>
  <mergeCells count="13">
    <mergeCell ref="V3:V4"/>
    <mergeCell ref="B40:B42"/>
    <mergeCell ref="F40:L41"/>
    <mergeCell ref="O40:U41"/>
    <mergeCell ref="K2:L2"/>
    <mergeCell ref="B3:B6"/>
    <mergeCell ref="F3:L4"/>
    <mergeCell ref="M3:M4"/>
    <mergeCell ref="O3:U4"/>
    <mergeCell ref="N3:N4"/>
    <mergeCell ref="C3:C6"/>
    <mergeCell ref="C40:C42"/>
    <mergeCell ref="S2:V2"/>
  </mergeCells>
  <phoneticPr fontId="2"/>
  <pageMargins left="0.51181102362204722" right="0.51181102362204722" top="0.55118110236220474" bottom="0.74803149606299213" header="0.31496062992125984" footer="0.31496062992125984"/>
  <pageSetup paperSize="9" scale="39" orientation="landscape" r:id="rId1"/>
  <headerFooter>
    <oddFooter>&amp;C3&amp;R全社PL Total PL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B95A-B773-416F-BAFB-059D7AF37BEE}">
  <sheetPr>
    <pageSetUpPr fitToPage="1"/>
  </sheetPr>
  <dimension ref="B1:V15"/>
  <sheetViews>
    <sheetView showGridLines="0" zoomScale="70" zoomScaleNormal="70" workbookViewId="0"/>
  </sheetViews>
  <sheetFormatPr defaultRowHeight="18" x14ac:dyDescent="0.55000000000000004"/>
  <cols>
    <col min="1" max="1" width="3.5" customWidth="1"/>
    <col min="2" max="2" width="18.33203125" customWidth="1"/>
    <col min="3" max="3" width="32.5" bestFit="1" customWidth="1"/>
    <col min="12" max="12" width="8.75" customWidth="1"/>
    <col min="13" max="14" width="16" customWidth="1"/>
    <col min="22" max="22" width="16.83203125" bestFit="1" customWidth="1"/>
  </cols>
  <sheetData>
    <row r="1" spans="2:22" ht="16" customHeight="1" x14ac:dyDescent="0.55000000000000004"/>
    <row r="2" spans="2:22" ht="18.5" thickBot="1" x14ac:dyDescent="0.6">
      <c r="K2" s="406"/>
      <c r="L2" s="406"/>
      <c r="S2" s="406" t="s">
        <v>86</v>
      </c>
      <c r="T2" s="406"/>
      <c r="U2" s="406"/>
      <c r="V2" s="406"/>
    </row>
    <row r="3" spans="2:22" ht="42" customHeight="1" x14ac:dyDescent="0.55000000000000004">
      <c r="B3" s="433" t="s">
        <v>72</v>
      </c>
      <c r="C3" s="433" t="s">
        <v>204</v>
      </c>
      <c r="D3" s="298" t="s">
        <v>206</v>
      </c>
      <c r="E3" s="298" t="s">
        <v>207</v>
      </c>
      <c r="F3" s="418" t="s">
        <v>139</v>
      </c>
      <c r="G3" s="437"/>
      <c r="H3" s="437"/>
      <c r="I3" s="437"/>
      <c r="J3" s="437"/>
      <c r="K3" s="437"/>
      <c r="L3" s="438"/>
      <c r="M3" s="299" t="s">
        <v>208</v>
      </c>
      <c r="N3" s="299" t="s">
        <v>209</v>
      </c>
      <c r="O3" s="426" t="s">
        <v>159</v>
      </c>
      <c r="P3" s="432"/>
      <c r="Q3" s="432"/>
      <c r="R3" s="432"/>
      <c r="S3" s="432"/>
      <c r="T3" s="432"/>
      <c r="U3" s="439"/>
      <c r="V3" s="300" t="s">
        <v>160</v>
      </c>
    </row>
    <row r="4" spans="2:22" ht="19" customHeight="1" thickBot="1" x14ac:dyDescent="0.6">
      <c r="B4" s="434"/>
      <c r="C4" s="434"/>
      <c r="D4" s="123"/>
      <c r="E4" s="123"/>
      <c r="F4" s="123"/>
      <c r="G4" s="124"/>
      <c r="H4" s="124"/>
      <c r="I4" s="124"/>
      <c r="J4" s="124"/>
      <c r="K4" s="124"/>
      <c r="L4" s="125"/>
      <c r="M4" s="147" t="s">
        <v>141</v>
      </c>
      <c r="N4" s="147" t="s">
        <v>142</v>
      </c>
      <c r="O4" s="126"/>
      <c r="P4" s="127"/>
      <c r="Q4" s="127"/>
      <c r="R4" s="127"/>
      <c r="S4" s="127"/>
      <c r="T4" s="127"/>
      <c r="U4" s="128"/>
      <c r="V4" s="222" t="s">
        <v>141</v>
      </c>
    </row>
    <row r="5" spans="2:22" ht="18.5" thickBot="1" x14ac:dyDescent="0.6">
      <c r="B5" s="434"/>
      <c r="C5" s="434"/>
      <c r="D5" s="59" t="s">
        <v>180</v>
      </c>
      <c r="E5" s="1" t="s">
        <v>179</v>
      </c>
      <c r="F5" s="230" t="s">
        <v>182</v>
      </c>
      <c r="G5" s="231" t="s">
        <v>184</v>
      </c>
      <c r="H5" s="231" t="s">
        <v>186</v>
      </c>
      <c r="I5" s="260" t="s">
        <v>188</v>
      </c>
      <c r="J5" s="4" t="s">
        <v>190</v>
      </c>
      <c r="K5" s="4" t="s">
        <v>192</v>
      </c>
      <c r="L5" s="4" t="s">
        <v>180</v>
      </c>
      <c r="M5" s="209" t="s">
        <v>194</v>
      </c>
      <c r="N5" s="232" t="s">
        <v>193</v>
      </c>
      <c r="O5" s="233" t="s">
        <v>181</v>
      </c>
      <c r="P5" s="234" t="s">
        <v>183</v>
      </c>
      <c r="Q5" s="234" t="s">
        <v>185</v>
      </c>
      <c r="R5" s="269" t="s">
        <v>187</v>
      </c>
      <c r="S5" s="274" t="s">
        <v>189</v>
      </c>
      <c r="T5" s="274" t="s">
        <v>191</v>
      </c>
      <c r="U5" s="274" t="s">
        <v>180</v>
      </c>
      <c r="V5" s="306" t="s">
        <v>194</v>
      </c>
    </row>
    <row r="6" spans="2:22" ht="25" customHeight="1" thickTop="1" x14ac:dyDescent="0.55000000000000004">
      <c r="B6" s="295" t="s">
        <v>70</v>
      </c>
      <c r="C6" s="295" t="s">
        <v>137</v>
      </c>
      <c r="D6" s="290">
        <v>83032</v>
      </c>
      <c r="E6" s="290">
        <v>80561</v>
      </c>
      <c r="F6" s="238">
        <v>26920</v>
      </c>
      <c r="G6" s="291">
        <v>17858</v>
      </c>
      <c r="H6" s="291">
        <v>18427</v>
      </c>
      <c r="I6" s="261">
        <v>22740</v>
      </c>
      <c r="J6" s="236">
        <v>44778</v>
      </c>
      <c r="K6" s="292">
        <f>L6-J6</f>
        <v>41167</v>
      </c>
      <c r="L6" s="293">
        <v>85945</v>
      </c>
      <c r="M6" s="240">
        <v>92700</v>
      </c>
      <c r="N6" s="240">
        <v>92700</v>
      </c>
      <c r="O6" s="242">
        <v>27719</v>
      </c>
      <c r="P6" s="294">
        <v>21293</v>
      </c>
      <c r="Q6" s="294">
        <v>21231</v>
      </c>
      <c r="R6" s="270">
        <v>24014</v>
      </c>
      <c r="S6" s="240">
        <v>49012</v>
      </c>
      <c r="T6" s="339">
        <v>45245</v>
      </c>
      <c r="U6" s="275">
        <v>94257</v>
      </c>
      <c r="V6" s="244">
        <v>99000</v>
      </c>
    </row>
    <row r="7" spans="2:22" ht="25" customHeight="1" x14ac:dyDescent="0.55000000000000004">
      <c r="B7" s="296" t="s">
        <v>54</v>
      </c>
      <c r="C7" s="296" t="s">
        <v>205</v>
      </c>
      <c r="D7" s="35">
        <v>1273</v>
      </c>
      <c r="E7" s="35">
        <v>1914</v>
      </c>
      <c r="F7" s="33">
        <v>3551</v>
      </c>
      <c r="G7" s="55">
        <v>-880</v>
      </c>
      <c r="H7" s="55">
        <v>-224</v>
      </c>
      <c r="I7" s="282">
        <v>132</v>
      </c>
      <c r="J7" s="31">
        <v>2671</v>
      </c>
      <c r="K7" s="284">
        <f>L7-J7</f>
        <v>-92</v>
      </c>
      <c r="L7" s="266">
        <v>2579</v>
      </c>
      <c r="M7" s="50">
        <v>4500</v>
      </c>
      <c r="N7" s="50">
        <v>5300</v>
      </c>
      <c r="O7" s="85">
        <v>4059</v>
      </c>
      <c r="P7" s="114">
        <v>1158</v>
      </c>
      <c r="Q7" s="114">
        <v>150</v>
      </c>
      <c r="R7" s="271">
        <v>761</v>
      </c>
      <c r="S7" s="50">
        <v>5217</v>
      </c>
      <c r="T7" s="340">
        <v>911</v>
      </c>
      <c r="U7" s="277">
        <v>6128</v>
      </c>
      <c r="V7" s="92">
        <v>8000</v>
      </c>
    </row>
    <row r="8" spans="2:22" ht="25" customHeight="1" thickBot="1" x14ac:dyDescent="0.6">
      <c r="B8" s="297" t="s">
        <v>65</v>
      </c>
      <c r="C8" s="297" t="s">
        <v>111</v>
      </c>
      <c r="D8" s="56">
        <f>D7/D6</f>
        <v>1.5331438481549282E-2</v>
      </c>
      <c r="E8" s="56">
        <f>E7/E6</f>
        <v>2.3758394260249997E-2</v>
      </c>
      <c r="F8" s="57">
        <f>F7/F6</f>
        <v>0.13190936106983656</v>
      </c>
      <c r="G8" s="58" t="s">
        <v>15</v>
      </c>
      <c r="H8" s="58" t="s">
        <v>15</v>
      </c>
      <c r="I8" s="283">
        <f>I7/I6</f>
        <v>5.8047493403693929E-3</v>
      </c>
      <c r="J8" s="285">
        <f>J7/J6</f>
        <v>5.964982804055563E-2</v>
      </c>
      <c r="K8" s="286" t="s">
        <v>15</v>
      </c>
      <c r="L8" s="150">
        <f>L7/L6</f>
        <v>3.0007562976322066E-2</v>
      </c>
      <c r="M8" s="51">
        <f t="shared" ref="M8:T8" si="0">M7/M6</f>
        <v>4.8543689320388349E-2</v>
      </c>
      <c r="N8" s="51">
        <f t="shared" si="0"/>
        <v>5.7173678532901832E-2</v>
      </c>
      <c r="O8" s="116">
        <f t="shared" si="0"/>
        <v>0.14643385403513837</v>
      </c>
      <c r="P8" s="115">
        <f t="shared" si="0"/>
        <v>5.4384069882120883E-2</v>
      </c>
      <c r="Q8" s="115">
        <f t="shared" si="0"/>
        <v>7.0651405962978663E-3</v>
      </c>
      <c r="R8" s="338">
        <f t="shared" si="0"/>
        <v>3.1689847588906472E-2</v>
      </c>
      <c r="S8" s="51">
        <f t="shared" si="0"/>
        <v>0.10644332000326451</v>
      </c>
      <c r="T8" s="51">
        <f t="shared" si="0"/>
        <v>2.0134821527240578E-2</v>
      </c>
      <c r="U8" s="379">
        <f>U7/U6</f>
        <v>6.5013739032644791E-2</v>
      </c>
      <c r="V8" s="117">
        <f>V7/V6</f>
        <v>8.0808080808080815E-2</v>
      </c>
    </row>
    <row r="10" spans="2:22" ht="18.5" thickBot="1" x14ac:dyDescent="0.6"/>
    <row r="11" spans="2:22" ht="18" customHeight="1" x14ac:dyDescent="0.55000000000000004">
      <c r="B11" s="435" t="s">
        <v>216</v>
      </c>
      <c r="C11" s="435" t="s">
        <v>215</v>
      </c>
      <c r="D11" s="153" t="s">
        <v>195</v>
      </c>
      <c r="E11" s="4" t="s">
        <v>197</v>
      </c>
      <c r="F11" s="411" t="s">
        <v>201</v>
      </c>
      <c r="G11" s="412"/>
      <c r="H11" s="412"/>
      <c r="I11" s="412"/>
      <c r="J11" s="412"/>
      <c r="K11" s="412"/>
      <c r="L11" s="413"/>
      <c r="N11" s="27" t="s">
        <v>200</v>
      </c>
      <c r="V11" s="304" t="s">
        <v>202</v>
      </c>
    </row>
    <row r="12" spans="2:22" ht="18.5" thickBot="1" x14ac:dyDescent="0.6">
      <c r="B12" s="436"/>
      <c r="C12" s="436"/>
      <c r="D12" s="154" t="s">
        <v>196</v>
      </c>
      <c r="E12" s="59" t="s">
        <v>198</v>
      </c>
      <c r="F12" s="414"/>
      <c r="G12" s="414"/>
      <c r="H12" s="414"/>
      <c r="I12" s="414"/>
      <c r="J12" s="414"/>
      <c r="K12" s="414"/>
      <c r="L12" s="415"/>
      <c r="N12" s="288" t="s">
        <v>199</v>
      </c>
      <c r="V12" s="305" t="s">
        <v>203</v>
      </c>
    </row>
    <row r="13" spans="2:22" ht="18.5" thickBot="1" x14ac:dyDescent="0.6">
      <c r="B13" s="436"/>
      <c r="C13" s="436"/>
      <c r="D13" s="4" t="s">
        <v>179</v>
      </c>
      <c r="E13" s="4" t="s">
        <v>179</v>
      </c>
      <c r="F13" s="223" t="s">
        <v>181</v>
      </c>
      <c r="G13" s="224" t="s">
        <v>183</v>
      </c>
      <c r="H13" s="224" t="s">
        <v>185</v>
      </c>
      <c r="I13" s="249" t="s">
        <v>187</v>
      </c>
      <c r="J13" s="4" t="s">
        <v>189</v>
      </c>
      <c r="K13" s="4" t="s">
        <v>191</v>
      </c>
      <c r="L13" s="4" t="s">
        <v>180</v>
      </c>
      <c r="N13" s="289" t="s">
        <v>180</v>
      </c>
      <c r="V13" s="306" t="s">
        <v>194</v>
      </c>
    </row>
    <row r="14" spans="2:22" ht="25" customHeight="1" thickTop="1" x14ac:dyDescent="0.55000000000000004">
      <c r="B14" s="295" t="s">
        <v>70</v>
      </c>
      <c r="C14" s="295" t="s">
        <v>137</v>
      </c>
      <c r="D14" s="245">
        <f>E6/D6</f>
        <v>0.97024038924751899</v>
      </c>
      <c r="E14" s="245">
        <f>L6/E6</f>
        <v>1.0668313451918423</v>
      </c>
      <c r="F14" s="246">
        <f t="shared" ref="F14:K14" si="1">O6/F6</f>
        <v>1.0296805349182763</v>
      </c>
      <c r="G14" s="247">
        <f t="shared" si="1"/>
        <v>1.1923507671631761</v>
      </c>
      <c r="H14" s="247">
        <f t="shared" si="1"/>
        <v>1.1521680143268032</v>
      </c>
      <c r="I14" s="341">
        <f t="shared" si="1"/>
        <v>1.0560246262093227</v>
      </c>
      <c r="J14" s="281">
        <f t="shared" si="1"/>
        <v>1.094555362008129</v>
      </c>
      <c r="K14" s="342">
        <f t="shared" si="1"/>
        <v>1.0990599266402701</v>
      </c>
      <c r="L14" s="245">
        <f>U6/L6</f>
        <v>1.0967130141369481</v>
      </c>
      <c r="N14" s="248">
        <f>U6/N6</f>
        <v>1.0167961165048545</v>
      </c>
      <c r="V14" s="307">
        <f>V6/U6</f>
        <v>1.0503198701422707</v>
      </c>
    </row>
    <row r="15" spans="2:22" ht="25" customHeight="1" thickBot="1" x14ac:dyDescent="0.6">
      <c r="B15" s="297" t="s">
        <v>54</v>
      </c>
      <c r="C15" s="297" t="s">
        <v>205</v>
      </c>
      <c r="D15" s="150">
        <f>E7/D7</f>
        <v>1.5035349567949725</v>
      </c>
      <c r="E15" s="150">
        <f>L7/E7</f>
        <v>1.3474399164054336</v>
      </c>
      <c r="F15" s="119">
        <f>O7/F7</f>
        <v>1.1430582934384681</v>
      </c>
      <c r="G15" s="58" t="s">
        <v>15</v>
      </c>
      <c r="H15" s="58" t="s">
        <v>15</v>
      </c>
      <c r="I15" s="283">
        <f>R7/I7</f>
        <v>5.7651515151515156</v>
      </c>
      <c r="J15" s="151">
        <f>S7/J7</f>
        <v>1.9532010482965181</v>
      </c>
      <c r="K15" s="286" t="s">
        <v>15</v>
      </c>
      <c r="L15" s="150">
        <f>U7/L7</f>
        <v>2.3761147731678944</v>
      </c>
      <c r="N15" s="51">
        <f>U7/N7</f>
        <v>1.1562264150943395</v>
      </c>
      <c r="V15" s="117">
        <f>V7/U7</f>
        <v>1.3054830287206267</v>
      </c>
    </row>
  </sheetData>
  <mergeCells count="9">
    <mergeCell ref="K2:L2"/>
    <mergeCell ref="C3:C5"/>
    <mergeCell ref="C11:C13"/>
    <mergeCell ref="S2:V2"/>
    <mergeCell ref="B11:B13"/>
    <mergeCell ref="F3:L3"/>
    <mergeCell ref="O3:U3"/>
    <mergeCell ref="B3:B5"/>
    <mergeCell ref="F11:L12"/>
  </mergeCells>
  <phoneticPr fontId="2"/>
  <pageMargins left="0.70866141732283472" right="0.70866141732283472" top="0.74803149606299213" bottom="0.74803149606299213" header="0.31496062992125984" footer="0.31496062992125984"/>
  <pageSetup paperSize="9" scale="49" orientation="landscape" r:id="rId1"/>
  <headerFooter>
    <oddFooter>&amp;C4&amp;Rワークプレイス　Workplace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C4A5-06BB-4A21-8116-19CC3EF5CF4B}">
  <sheetPr>
    <pageSetUpPr fitToPage="1"/>
  </sheetPr>
  <dimension ref="B1:V15"/>
  <sheetViews>
    <sheetView showGridLines="0" zoomScale="70" zoomScaleNormal="70" workbookViewId="0"/>
  </sheetViews>
  <sheetFormatPr defaultRowHeight="18" x14ac:dyDescent="0.55000000000000004"/>
  <cols>
    <col min="1" max="1" width="3.5" customWidth="1"/>
    <col min="2" max="2" width="18.33203125" customWidth="1"/>
    <col min="3" max="3" width="32.5" bestFit="1" customWidth="1"/>
    <col min="12" max="12" width="8.6640625" customWidth="1"/>
    <col min="13" max="14" width="16" customWidth="1"/>
    <col min="22" max="22" width="16.83203125" bestFit="1" customWidth="1"/>
  </cols>
  <sheetData>
    <row r="1" spans="2:22" ht="16" customHeight="1" x14ac:dyDescent="0.55000000000000004"/>
    <row r="2" spans="2:22" ht="18.5" thickBot="1" x14ac:dyDescent="0.6">
      <c r="K2" s="406"/>
      <c r="L2" s="406"/>
      <c r="S2" s="406" t="s">
        <v>86</v>
      </c>
      <c r="T2" s="406"/>
      <c r="U2" s="406"/>
      <c r="V2" s="406"/>
    </row>
    <row r="3" spans="2:22" ht="42" customHeight="1" x14ac:dyDescent="0.55000000000000004">
      <c r="B3" s="440" t="s">
        <v>73</v>
      </c>
      <c r="C3" s="440" t="s">
        <v>210</v>
      </c>
      <c r="D3" s="298" t="s">
        <v>206</v>
      </c>
      <c r="E3" s="298" t="s">
        <v>207</v>
      </c>
      <c r="F3" s="418" t="s">
        <v>139</v>
      </c>
      <c r="G3" s="437"/>
      <c r="H3" s="437"/>
      <c r="I3" s="437"/>
      <c r="J3" s="437"/>
      <c r="K3" s="437"/>
      <c r="L3" s="438"/>
      <c r="M3" s="299" t="s">
        <v>208</v>
      </c>
      <c r="N3" s="299" t="s">
        <v>209</v>
      </c>
      <c r="O3" s="426" t="s">
        <v>159</v>
      </c>
      <c r="P3" s="432"/>
      <c r="Q3" s="432"/>
      <c r="R3" s="432"/>
      <c r="S3" s="432"/>
      <c r="T3" s="432"/>
      <c r="U3" s="439"/>
      <c r="V3" s="300" t="s">
        <v>160</v>
      </c>
    </row>
    <row r="4" spans="2:22" ht="18.649999999999999" customHeight="1" thickBot="1" x14ac:dyDescent="0.6">
      <c r="B4" s="441"/>
      <c r="C4" s="441"/>
      <c r="D4" s="123"/>
      <c r="E4" s="123"/>
      <c r="F4" s="123"/>
      <c r="G4" s="124"/>
      <c r="H4" s="124"/>
      <c r="I4" s="124"/>
      <c r="J4" s="124"/>
      <c r="K4" s="124"/>
      <c r="L4" s="125"/>
      <c r="M4" s="147" t="s">
        <v>141</v>
      </c>
      <c r="N4" s="147" t="s">
        <v>142</v>
      </c>
      <c r="O4" s="126"/>
      <c r="P4" s="127"/>
      <c r="Q4" s="127"/>
      <c r="R4" s="127"/>
      <c r="S4" s="127"/>
      <c r="T4" s="127"/>
      <c r="U4" s="128"/>
      <c r="V4" s="222" t="s">
        <v>141</v>
      </c>
    </row>
    <row r="5" spans="2:22" ht="18.5" thickBot="1" x14ac:dyDescent="0.6">
      <c r="B5" s="442"/>
      <c r="C5" s="442"/>
      <c r="D5" s="59" t="s">
        <v>180</v>
      </c>
      <c r="E5" s="1" t="s">
        <v>179</v>
      </c>
      <c r="F5" s="230" t="s">
        <v>182</v>
      </c>
      <c r="G5" s="231" t="s">
        <v>184</v>
      </c>
      <c r="H5" s="231" t="s">
        <v>186</v>
      </c>
      <c r="I5" s="260" t="s">
        <v>188</v>
      </c>
      <c r="J5" s="4" t="s">
        <v>190</v>
      </c>
      <c r="K5" s="4" t="s">
        <v>192</v>
      </c>
      <c r="L5" s="4" t="s">
        <v>180</v>
      </c>
      <c r="M5" s="274" t="s">
        <v>194</v>
      </c>
      <c r="N5" s="210" t="s">
        <v>193</v>
      </c>
      <c r="O5" s="233" t="s">
        <v>181</v>
      </c>
      <c r="P5" s="234" t="s">
        <v>183</v>
      </c>
      <c r="Q5" s="234" t="s">
        <v>185</v>
      </c>
      <c r="R5" s="269" t="s">
        <v>187</v>
      </c>
      <c r="S5" s="274" t="s">
        <v>189</v>
      </c>
      <c r="T5" s="274" t="s">
        <v>191</v>
      </c>
      <c r="U5" s="274" t="s">
        <v>180</v>
      </c>
      <c r="V5" s="306" t="s">
        <v>194</v>
      </c>
    </row>
    <row r="6" spans="2:22" ht="25" customHeight="1" thickTop="1" x14ac:dyDescent="0.55000000000000004">
      <c r="B6" s="295" t="s">
        <v>70</v>
      </c>
      <c r="C6" s="295" t="s">
        <v>137</v>
      </c>
      <c r="D6" s="293">
        <v>31602</v>
      </c>
      <c r="E6" s="290">
        <v>33488</v>
      </c>
      <c r="F6" s="238">
        <v>8018</v>
      </c>
      <c r="G6" s="291">
        <v>10158</v>
      </c>
      <c r="H6" s="291">
        <v>7315</v>
      </c>
      <c r="I6" s="261">
        <f>K6-H6</f>
        <v>10176</v>
      </c>
      <c r="J6" s="236">
        <v>18176</v>
      </c>
      <c r="K6" s="292">
        <v>17491</v>
      </c>
      <c r="L6" s="293">
        <v>35667</v>
      </c>
      <c r="M6" s="240">
        <v>35500</v>
      </c>
      <c r="N6" s="240">
        <v>35500</v>
      </c>
      <c r="O6" s="242">
        <v>8789</v>
      </c>
      <c r="P6" s="294">
        <v>9478</v>
      </c>
      <c r="Q6" s="294">
        <v>6932</v>
      </c>
      <c r="R6" s="270">
        <v>11640</v>
      </c>
      <c r="S6" s="240">
        <v>18267</v>
      </c>
      <c r="T6" s="339">
        <v>18572</v>
      </c>
      <c r="U6" s="275">
        <v>36839</v>
      </c>
      <c r="V6" s="244">
        <v>37000</v>
      </c>
    </row>
    <row r="7" spans="2:22" ht="25" customHeight="1" x14ac:dyDescent="0.55000000000000004">
      <c r="B7" s="296" t="s">
        <v>54</v>
      </c>
      <c r="C7" s="296" t="s">
        <v>205</v>
      </c>
      <c r="D7" s="35">
        <v>1225</v>
      </c>
      <c r="E7" s="35">
        <v>974</v>
      </c>
      <c r="F7" s="33">
        <v>294</v>
      </c>
      <c r="G7" s="55">
        <v>1173</v>
      </c>
      <c r="H7" s="54">
        <v>-210</v>
      </c>
      <c r="I7" s="282">
        <f>K7-H7</f>
        <v>225</v>
      </c>
      <c r="J7" s="31">
        <v>1467</v>
      </c>
      <c r="K7" s="284">
        <v>15</v>
      </c>
      <c r="L7" s="266">
        <v>1482</v>
      </c>
      <c r="M7" s="50">
        <v>1400</v>
      </c>
      <c r="N7" s="50">
        <v>1600</v>
      </c>
      <c r="O7" s="85">
        <v>553</v>
      </c>
      <c r="P7" s="114">
        <v>962</v>
      </c>
      <c r="Q7" s="114">
        <v>-109</v>
      </c>
      <c r="R7" s="271">
        <v>500</v>
      </c>
      <c r="S7" s="50">
        <v>1515</v>
      </c>
      <c r="T7" s="340">
        <v>391</v>
      </c>
      <c r="U7" s="277">
        <v>1906</v>
      </c>
      <c r="V7" s="92">
        <v>2000</v>
      </c>
    </row>
    <row r="8" spans="2:22" ht="25" customHeight="1" thickBot="1" x14ac:dyDescent="0.6">
      <c r="B8" s="297" t="s">
        <v>65</v>
      </c>
      <c r="C8" s="297" t="s">
        <v>111</v>
      </c>
      <c r="D8" s="56">
        <f>D7/D6</f>
        <v>3.8763369406999558E-2</v>
      </c>
      <c r="E8" s="56">
        <f>E7/E6</f>
        <v>2.9085045389393216E-2</v>
      </c>
      <c r="F8" s="57">
        <f>F7/F6</f>
        <v>3.6667498129209282E-2</v>
      </c>
      <c r="G8" s="58">
        <f>G7/G6</f>
        <v>0.11547548730064973</v>
      </c>
      <c r="H8" s="58" t="s">
        <v>15</v>
      </c>
      <c r="I8" s="283">
        <f t="shared" ref="I8:P8" si="0">I7/I6</f>
        <v>2.2110849056603772E-2</v>
      </c>
      <c r="J8" s="285">
        <f t="shared" si="0"/>
        <v>8.0710827464788734E-2</v>
      </c>
      <c r="K8" s="286">
        <f t="shared" si="0"/>
        <v>8.5758390029157857E-4</v>
      </c>
      <c r="L8" s="150">
        <f t="shared" si="0"/>
        <v>4.1551013541929513E-2</v>
      </c>
      <c r="M8" s="51">
        <f t="shared" si="0"/>
        <v>3.9436619718309862E-2</v>
      </c>
      <c r="N8" s="51">
        <f t="shared" si="0"/>
        <v>4.507042253521127E-2</v>
      </c>
      <c r="O8" s="116">
        <f t="shared" si="0"/>
        <v>6.2919558539082945E-2</v>
      </c>
      <c r="P8" s="115">
        <f t="shared" si="0"/>
        <v>0.10149820637265246</v>
      </c>
      <c r="Q8" s="122" t="s">
        <v>15</v>
      </c>
      <c r="R8" s="338">
        <f>R7/R6</f>
        <v>4.29553264604811E-2</v>
      </c>
      <c r="S8" s="51">
        <f>S7/S6</f>
        <v>8.2936442765642965E-2</v>
      </c>
      <c r="T8" s="51">
        <f>T7/T6</f>
        <v>2.1053198363127287E-2</v>
      </c>
      <c r="U8" s="379">
        <f t="shared" ref="U8" si="1">U7/U6</f>
        <v>5.1738646543065772E-2</v>
      </c>
      <c r="V8" s="117">
        <f>V7/V6</f>
        <v>5.4054054054054057E-2</v>
      </c>
    </row>
    <row r="10" spans="2:22" ht="18.5" thickBot="1" x14ac:dyDescent="0.6"/>
    <row r="11" spans="2:22" ht="18" customHeight="1" x14ac:dyDescent="0.55000000000000004">
      <c r="B11" s="443" t="s">
        <v>218</v>
      </c>
      <c r="C11" s="443" t="s">
        <v>217</v>
      </c>
      <c r="D11" s="153" t="s">
        <v>195</v>
      </c>
      <c r="E11" s="4" t="s">
        <v>197</v>
      </c>
      <c r="F11" s="411" t="s">
        <v>201</v>
      </c>
      <c r="G11" s="412"/>
      <c r="H11" s="412"/>
      <c r="I11" s="412"/>
      <c r="J11" s="412"/>
      <c r="K11" s="412"/>
      <c r="L11" s="413"/>
      <c r="N11" s="27" t="s">
        <v>200</v>
      </c>
      <c r="V11" s="304" t="s">
        <v>202</v>
      </c>
    </row>
    <row r="12" spans="2:22" ht="18.5" thickBot="1" x14ac:dyDescent="0.6">
      <c r="B12" s="444"/>
      <c r="C12" s="444"/>
      <c r="D12" s="154" t="s">
        <v>196</v>
      </c>
      <c r="E12" s="59" t="s">
        <v>198</v>
      </c>
      <c r="F12" s="414"/>
      <c r="G12" s="414"/>
      <c r="H12" s="414"/>
      <c r="I12" s="414"/>
      <c r="J12" s="414"/>
      <c r="K12" s="414"/>
      <c r="L12" s="415"/>
      <c r="N12" s="288" t="s">
        <v>199</v>
      </c>
      <c r="V12" s="305" t="s">
        <v>203</v>
      </c>
    </row>
    <row r="13" spans="2:22" ht="18.5" thickBot="1" x14ac:dyDescent="0.6">
      <c r="B13" s="444"/>
      <c r="C13" s="444"/>
      <c r="D13" s="4" t="s">
        <v>179</v>
      </c>
      <c r="E13" s="4" t="s">
        <v>179</v>
      </c>
      <c r="F13" s="223" t="s">
        <v>181</v>
      </c>
      <c r="G13" s="224" t="s">
        <v>183</v>
      </c>
      <c r="H13" s="224" t="s">
        <v>185</v>
      </c>
      <c r="I13" s="249" t="s">
        <v>187</v>
      </c>
      <c r="J13" s="4" t="s">
        <v>189</v>
      </c>
      <c r="K13" s="4" t="s">
        <v>191</v>
      </c>
      <c r="L13" s="4" t="s">
        <v>180</v>
      </c>
      <c r="N13" s="289" t="s">
        <v>180</v>
      </c>
      <c r="V13" s="306" t="s">
        <v>194</v>
      </c>
    </row>
    <row r="14" spans="2:22" ht="25" customHeight="1" thickTop="1" x14ac:dyDescent="0.55000000000000004">
      <c r="B14" s="295" t="s">
        <v>70</v>
      </c>
      <c r="C14" s="295" t="s">
        <v>137</v>
      </c>
      <c r="D14" s="281">
        <f>E6/D6</f>
        <v>1.059679767103348</v>
      </c>
      <c r="E14" s="245">
        <f>L6/E6</f>
        <v>1.0650680840898232</v>
      </c>
      <c r="F14" s="287">
        <f>M6/F6</f>
        <v>4.4275380394113242</v>
      </c>
      <c r="G14" s="247">
        <f>P6/G6</f>
        <v>0.9330576885213625</v>
      </c>
      <c r="H14" s="247">
        <f>Q6/H6</f>
        <v>0.94764183185235817</v>
      </c>
      <c r="I14" s="341">
        <f>R6/I6</f>
        <v>1.1438679245283019</v>
      </c>
      <c r="J14" s="281">
        <f>S6/J6</f>
        <v>1.005006602112676</v>
      </c>
      <c r="K14" s="342">
        <f>T6/K6</f>
        <v>1.0618032130810131</v>
      </c>
      <c r="L14" s="245">
        <f t="shared" ref="L14" si="2">U6/L6</f>
        <v>1.0328595059859254</v>
      </c>
      <c r="N14" s="248">
        <f>V6/N6</f>
        <v>1.0422535211267605</v>
      </c>
      <c r="V14" s="307">
        <f>V6/U6</f>
        <v>1.0043703683596188</v>
      </c>
    </row>
    <row r="15" spans="2:22" ht="25" customHeight="1" thickBot="1" x14ac:dyDescent="0.6">
      <c r="B15" s="297" t="s">
        <v>54</v>
      </c>
      <c r="C15" s="297" t="s">
        <v>205</v>
      </c>
      <c r="D15" s="151">
        <f>E7/D7</f>
        <v>0.79510204081632652</v>
      </c>
      <c r="E15" s="150">
        <f>L7/E7</f>
        <v>1.5215605749486654</v>
      </c>
      <c r="F15" s="121">
        <f>M7/F7</f>
        <v>4.7619047619047619</v>
      </c>
      <c r="G15" s="53">
        <f>P7/G7</f>
        <v>0.8201193520886616</v>
      </c>
      <c r="H15" s="58" t="s">
        <v>15</v>
      </c>
      <c r="I15" s="283">
        <f>R7/I7</f>
        <v>2.2222222222222223</v>
      </c>
      <c r="J15" s="151">
        <f>S7/J7</f>
        <v>1.0327198364008181</v>
      </c>
      <c r="K15" s="285">
        <f>T7/K7</f>
        <v>26.066666666666666</v>
      </c>
      <c r="L15" s="150">
        <f t="shared" ref="L15" si="3">U7/L7</f>
        <v>1.2860998650472335</v>
      </c>
      <c r="N15" s="51">
        <f>V7/N7</f>
        <v>1.25</v>
      </c>
      <c r="V15" s="117">
        <f>V7/U7</f>
        <v>1.0493179433368311</v>
      </c>
    </row>
  </sheetData>
  <mergeCells count="9">
    <mergeCell ref="O3:U3"/>
    <mergeCell ref="F11:L12"/>
    <mergeCell ref="K2:L2"/>
    <mergeCell ref="B3:B5"/>
    <mergeCell ref="B11:B13"/>
    <mergeCell ref="F3:L3"/>
    <mergeCell ref="C3:C5"/>
    <mergeCell ref="C11:C13"/>
    <mergeCell ref="S2:V2"/>
  </mergeCells>
  <phoneticPr fontId="2"/>
  <pageMargins left="0.70866141732283472" right="0.70866141732283472" top="0.74803149606299213" bottom="0.74803149606299213" header="0.31496062992125984" footer="0.31496062992125984"/>
  <pageSetup paperSize="9" scale="49" orientation="landscape" r:id="rId1"/>
  <headerFooter>
    <oddFooter>&amp;C5&amp;R設備機器・パブリック　Equipment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BAAB8-AD72-47A5-BDFC-FCA8D8664BB2}">
  <sheetPr>
    <pageSetUpPr fitToPage="1"/>
  </sheetPr>
  <dimension ref="B1:U19"/>
  <sheetViews>
    <sheetView showGridLines="0" zoomScale="70" zoomScaleNormal="70" workbookViewId="0"/>
  </sheetViews>
  <sheetFormatPr defaultRowHeight="18" x14ac:dyDescent="0.55000000000000004"/>
  <cols>
    <col min="1" max="1" width="2.25" customWidth="1"/>
    <col min="2" max="2" width="18.33203125" customWidth="1"/>
    <col min="3" max="3" width="32.5" bestFit="1" customWidth="1"/>
    <col min="12" max="12" width="8.6640625" customWidth="1"/>
    <col min="13" max="14" width="16" customWidth="1"/>
    <col min="22" max="22" width="16.83203125" customWidth="1"/>
  </cols>
  <sheetData>
    <row r="1" spans="2:21" ht="16" customHeight="1" x14ac:dyDescent="0.55000000000000004"/>
    <row r="2" spans="2:21" ht="18.5" thickBot="1" x14ac:dyDescent="0.6">
      <c r="K2" s="406"/>
      <c r="L2" s="406"/>
      <c r="R2" s="447" t="s">
        <v>222</v>
      </c>
      <c r="S2" s="447"/>
      <c r="T2" s="447"/>
      <c r="U2" s="447"/>
    </row>
    <row r="3" spans="2:21" ht="42" customHeight="1" x14ac:dyDescent="0.55000000000000004">
      <c r="B3" s="440" t="s">
        <v>74</v>
      </c>
      <c r="C3" s="440" t="s">
        <v>163</v>
      </c>
      <c r="D3" s="298" t="s">
        <v>206</v>
      </c>
      <c r="E3" s="298" t="s">
        <v>207</v>
      </c>
      <c r="F3" s="418" t="s">
        <v>139</v>
      </c>
      <c r="G3" s="437"/>
      <c r="H3" s="437"/>
      <c r="I3" s="437"/>
      <c r="J3" s="437"/>
      <c r="K3" s="437"/>
      <c r="L3" s="438"/>
      <c r="M3" s="299" t="s">
        <v>208</v>
      </c>
      <c r="N3" s="299" t="s">
        <v>209</v>
      </c>
      <c r="O3" s="426" t="s">
        <v>159</v>
      </c>
      <c r="P3" s="432"/>
      <c r="Q3" s="432"/>
      <c r="R3" s="432"/>
      <c r="S3" s="432"/>
      <c r="T3" s="432"/>
      <c r="U3" s="439"/>
    </row>
    <row r="4" spans="2:21" ht="17.5" customHeight="1" thickBot="1" x14ac:dyDescent="0.6">
      <c r="B4" s="441"/>
      <c r="C4" s="441"/>
      <c r="D4" s="123"/>
      <c r="E4" s="123"/>
      <c r="F4" s="367"/>
      <c r="J4" s="124"/>
      <c r="K4" s="124"/>
      <c r="L4" s="125"/>
      <c r="M4" s="147" t="s">
        <v>141</v>
      </c>
      <c r="N4" s="147" t="s">
        <v>142</v>
      </c>
      <c r="O4" s="371"/>
      <c r="P4" s="372"/>
      <c r="Q4" s="372"/>
      <c r="R4" s="372"/>
      <c r="S4" s="127"/>
      <c r="T4" s="127"/>
      <c r="U4" s="128"/>
    </row>
    <row r="5" spans="2:21" ht="18.5" thickBot="1" x14ac:dyDescent="0.6">
      <c r="B5" s="442"/>
      <c r="C5" s="442"/>
      <c r="D5" s="59" t="s">
        <v>180</v>
      </c>
      <c r="E5" s="1" t="s">
        <v>179</v>
      </c>
      <c r="F5" s="368" t="s">
        <v>182</v>
      </c>
      <c r="G5" s="369" t="s">
        <v>184</v>
      </c>
      <c r="H5" s="369" t="s">
        <v>186</v>
      </c>
      <c r="I5" s="370" t="s">
        <v>188</v>
      </c>
      <c r="J5" s="4" t="s">
        <v>190</v>
      </c>
      <c r="K5" s="4" t="s">
        <v>192</v>
      </c>
      <c r="L5" s="4" t="s">
        <v>180</v>
      </c>
      <c r="M5" s="209" t="s">
        <v>194</v>
      </c>
      <c r="N5" s="232" t="s">
        <v>193</v>
      </c>
      <c r="O5" s="373" t="s">
        <v>181</v>
      </c>
      <c r="P5" s="374" t="s">
        <v>183</v>
      </c>
      <c r="Q5" s="374" t="s">
        <v>185</v>
      </c>
      <c r="R5" s="375" t="s">
        <v>187</v>
      </c>
      <c r="S5" s="274" t="s">
        <v>189</v>
      </c>
      <c r="T5" s="274" t="s">
        <v>191</v>
      </c>
      <c r="U5" s="274" t="s">
        <v>180</v>
      </c>
    </row>
    <row r="6" spans="2:21" ht="25" customHeight="1" thickTop="1" x14ac:dyDescent="0.55000000000000004">
      <c r="B6" s="295" t="s">
        <v>70</v>
      </c>
      <c r="C6" s="295" t="s">
        <v>137</v>
      </c>
      <c r="D6" s="293">
        <v>1575</v>
      </c>
      <c r="E6" s="290">
        <v>1757</v>
      </c>
      <c r="F6" s="238">
        <v>387</v>
      </c>
      <c r="G6" s="291">
        <v>377</v>
      </c>
      <c r="H6" s="291">
        <v>436</v>
      </c>
      <c r="I6" s="261">
        <v>424</v>
      </c>
      <c r="J6" s="236">
        <v>764</v>
      </c>
      <c r="K6" s="292">
        <v>860</v>
      </c>
      <c r="L6" s="293">
        <v>1624</v>
      </c>
      <c r="M6" s="303" t="s">
        <v>15</v>
      </c>
      <c r="N6" s="303" t="s">
        <v>15</v>
      </c>
      <c r="O6" s="242">
        <v>420</v>
      </c>
      <c r="P6" s="294">
        <v>420</v>
      </c>
      <c r="Q6" s="294">
        <v>467</v>
      </c>
      <c r="R6" s="270">
        <v>442</v>
      </c>
      <c r="S6" s="240">
        <v>840</v>
      </c>
      <c r="T6" s="339">
        <v>909</v>
      </c>
      <c r="U6" s="275">
        <v>1749</v>
      </c>
    </row>
    <row r="7" spans="2:21" ht="25" customHeight="1" x14ac:dyDescent="0.55000000000000004">
      <c r="B7" s="296" t="s">
        <v>54</v>
      </c>
      <c r="C7" s="296" t="s">
        <v>205</v>
      </c>
      <c r="D7" s="266">
        <v>-700</v>
      </c>
      <c r="E7" s="35">
        <v>-385</v>
      </c>
      <c r="F7" s="33">
        <v>101</v>
      </c>
      <c r="G7" s="55">
        <v>106</v>
      </c>
      <c r="H7" s="54">
        <v>118</v>
      </c>
      <c r="I7" s="282">
        <v>124</v>
      </c>
      <c r="J7" s="31">
        <v>207</v>
      </c>
      <c r="K7" s="284">
        <v>242</v>
      </c>
      <c r="L7" s="266">
        <v>449</v>
      </c>
      <c r="M7" s="83" t="s">
        <v>15</v>
      </c>
      <c r="N7" s="83" t="s">
        <v>15</v>
      </c>
      <c r="O7" s="85">
        <v>131</v>
      </c>
      <c r="P7" s="114">
        <v>82</v>
      </c>
      <c r="Q7" s="114">
        <v>109</v>
      </c>
      <c r="R7" s="271">
        <v>122</v>
      </c>
      <c r="S7" s="50">
        <v>213</v>
      </c>
      <c r="T7" s="340">
        <v>231</v>
      </c>
      <c r="U7" s="277">
        <v>444</v>
      </c>
    </row>
    <row r="8" spans="2:21" ht="25" customHeight="1" thickBot="1" x14ac:dyDescent="0.6">
      <c r="B8" s="297" t="s">
        <v>65</v>
      </c>
      <c r="C8" s="297" t="s">
        <v>111</v>
      </c>
      <c r="D8" s="120" t="s">
        <v>15</v>
      </c>
      <c r="E8" s="118" t="s">
        <v>15</v>
      </c>
      <c r="F8" s="57">
        <f t="shared" ref="F8:L8" si="0">F7/F6</f>
        <v>0.26098191214470284</v>
      </c>
      <c r="G8" s="58">
        <f t="shared" si="0"/>
        <v>0.28116710875331563</v>
      </c>
      <c r="H8" s="58">
        <f t="shared" si="0"/>
        <v>0.27064220183486237</v>
      </c>
      <c r="I8" s="283">
        <f t="shared" si="0"/>
        <v>0.29245283018867924</v>
      </c>
      <c r="J8" s="285">
        <f t="shared" si="0"/>
        <v>0.27094240837696337</v>
      </c>
      <c r="K8" s="286">
        <f t="shared" si="0"/>
        <v>0.28139534883720929</v>
      </c>
      <c r="L8" s="150">
        <f t="shared" si="0"/>
        <v>0.27647783251231528</v>
      </c>
      <c r="M8" s="129" t="s">
        <v>15</v>
      </c>
      <c r="N8" s="129" t="s">
        <v>15</v>
      </c>
      <c r="O8" s="116">
        <f t="shared" ref="O8:T8" si="1">O7/O6</f>
        <v>0.31190476190476191</v>
      </c>
      <c r="P8" s="115">
        <f t="shared" si="1"/>
        <v>0.19523809523809524</v>
      </c>
      <c r="Q8" s="115">
        <f t="shared" si="1"/>
        <v>0.23340471092077089</v>
      </c>
      <c r="R8" s="338">
        <f t="shared" si="1"/>
        <v>0.27601809954751133</v>
      </c>
      <c r="S8" s="51">
        <f t="shared" si="1"/>
        <v>0.25357142857142856</v>
      </c>
      <c r="T8" s="51">
        <f t="shared" si="1"/>
        <v>0.25412541254125415</v>
      </c>
      <c r="U8" s="379">
        <f t="shared" ref="U8" si="2">U7/U6</f>
        <v>0.25385934819897082</v>
      </c>
    </row>
    <row r="10" spans="2:21" ht="18.5" thickBot="1" x14ac:dyDescent="0.6"/>
    <row r="11" spans="2:21" ht="18" customHeight="1" x14ac:dyDescent="0.55000000000000004">
      <c r="B11" s="445" t="s">
        <v>75</v>
      </c>
      <c r="C11" s="445" t="s">
        <v>164</v>
      </c>
      <c r="D11" s="153" t="s">
        <v>195</v>
      </c>
      <c r="E11" s="4" t="s">
        <v>197</v>
      </c>
      <c r="F11" s="411" t="s">
        <v>201</v>
      </c>
      <c r="G11" s="412"/>
      <c r="H11" s="412"/>
      <c r="I11" s="412"/>
      <c r="J11" s="412"/>
      <c r="K11" s="412"/>
      <c r="L11" s="413"/>
      <c r="N11" s="27" t="s">
        <v>200</v>
      </c>
    </row>
    <row r="12" spans="2:21" ht="18.5" thickBot="1" x14ac:dyDescent="0.6">
      <c r="B12" s="444"/>
      <c r="C12" s="444"/>
      <c r="D12" s="154" t="s">
        <v>196</v>
      </c>
      <c r="E12" s="59" t="s">
        <v>198</v>
      </c>
      <c r="F12" s="414"/>
      <c r="G12" s="414"/>
      <c r="H12" s="414"/>
      <c r="I12" s="414"/>
      <c r="J12" s="414"/>
      <c r="K12" s="414"/>
      <c r="L12" s="415"/>
      <c r="N12" s="288" t="s">
        <v>199</v>
      </c>
    </row>
    <row r="13" spans="2:21" ht="18.5" thickBot="1" x14ac:dyDescent="0.6">
      <c r="B13" s="444"/>
      <c r="C13" s="446"/>
      <c r="D13" s="4" t="s">
        <v>179</v>
      </c>
      <c r="E13" s="4" t="s">
        <v>179</v>
      </c>
      <c r="F13" s="223" t="s">
        <v>181</v>
      </c>
      <c r="G13" s="224" t="s">
        <v>183</v>
      </c>
      <c r="H13" s="224" t="s">
        <v>185</v>
      </c>
      <c r="I13" s="249" t="s">
        <v>187</v>
      </c>
      <c r="J13" s="4" t="s">
        <v>189</v>
      </c>
      <c r="K13" s="4" t="s">
        <v>191</v>
      </c>
      <c r="L13" s="4" t="s">
        <v>180</v>
      </c>
      <c r="N13" s="289" t="s">
        <v>180</v>
      </c>
    </row>
    <row r="14" spans="2:21" ht="25" customHeight="1" thickTop="1" x14ac:dyDescent="0.55000000000000004">
      <c r="B14" s="295" t="s">
        <v>70</v>
      </c>
      <c r="C14" s="295" t="s">
        <v>137</v>
      </c>
      <c r="D14" s="245">
        <f>E6/D6</f>
        <v>1.1155555555555556</v>
      </c>
      <c r="E14" s="245">
        <f>L6/E6</f>
        <v>0.92430278884462147</v>
      </c>
      <c r="F14" s="246">
        <f t="shared" ref="F14:L15" si="3">O6/F6</f>
        <v>1.0852713178294573</v>
      </c>
      <c r="G14" s="246">
        <f t="shared" si="3"/>
        <v>1.1140583554376657</v>
      </c>
      <c r="H14" s="247">
        <f t="shared" si="3"/>
        <v>1.0711009174311927</v>
      </c>
      <c r="I14" s="341">
        <f t="shared" si="3"/>
        <v>1.0424528301886793</v>
      </c>
      <c r="J14" s="342">
        <v>1.0980000000000001</v>
      </c>
      <c r="K14" s="342">
        <f t="shared" si="3"/>
        <v>1.0569767441860465</v>
      </c>
      <c r="L14" s="245">
        <f t="shared" si="3"/>
        <v>1.0769704433497538</v>
      </c>
      <c r="N14" s="343" t="s">
        <v>15</v>
      </c>
    </row>
    <row r="15" spans="2:21" ht="25" customHeight="1" thickBot="1" x14ac:dyDescent="0.6">
      <c r="B15" s="297" t="s">
        <v>54</v>
      </c>
      <c r="C15" s="297" t="s">
        <v>205</v>
      </c>
      <c r="D15" s="120" t="s">
        <v>15</v>
      </c>
      <c r="E15" s="120" t="s">
        <v>15</v>
      </c>
      <c r="F15" s="119">
        <f t="shared" si="3"/>
        <v>1.2970297029702971</v>
      </c>
      <c r="G15" s="119">
        <f t="shared" si="3"/>
        <v>0.77358490566037741</v>
      </c>
      <c r="H15" s="53">
        <f t="shared" si="3"/>
        <v>0.92372881355932202</v>
      </c>
      <c r="I15" s="283">
        <f t="shared" si="3"/>
        <v>0.9838709677419355</v>
      </c>
      <c r="J15" s="285">
        <v>1.034</v>
      </c>
      <c r="K15" s="285">
        <f t="shared" si="3"/>
        <v>0.95454545454545459</v>
      </c>
      <c r="L15" s="150">
        <f t="shared" si="3"/>
        <v>0.98886414253897548</v>
      </c>
      <c r="N15" s="129" t="s">
        <v>15</v>
      </c>
    </row>
    <row r="17" spans="2:2" x14ac:dyDescent="0.55000000000000004">
      <c r="B17" t="s">
        <v>223</v>
      </c>
    </row>
    <row r="18" spans="2:2" x14ac:dyDescent="0.55000000000000004">
      <c r="B18" t="s">
        <v>228</v>
      </c>
    </row>
    <row r="19" spans="2:2" x14ac:dyDescent="0.55000000000000004">
      <c r="B19" t="s">
        <v>227</v>
      </c>
    </row>
  </sheetData>
  <mergeCells count="9">
    <mergeCell ref="B11:B13"/>
    <mergeCell ref="F3:L3"/>
    <mergeCell ref="O3:U3"/>
    <mergeCell ref="F11:L12"/>
    <mergeCell ref="K2:L2"/>
    <mergeCell ref="B3:B5"/>
    <mergeCell ref="C3:C5"/>
    <mergeCell ref="C11:C13"/>
    <mergeCell ref="R2:U2"/>
  </mergeCells>
  <phoneticPr fontId="2"/>
  <pageMargins left="0.70866141732283472" right="0.70866141732283472" top="0.74803149606299213" bottom="0.74803149606299213" header="0.31496062992125984" footer="0.31496062992125984"/>
  <pageSetup paperSize="9" scale="53" orientation="landscape" r:id="rId1"/>
  <headerFooter>
    <oddFooter>&amp;C6&amp;RIT・シェアリング IT Sharing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2755B357AEDF4E9D59968DD70BBAF8" ma:contentTypeVersion="17" ma:contentTypeDescription="Create a new document." ma:contentTypeScope="" ma:versionID="0c83fb3ea31bbb9fd34d70f18d668c12">
  <xsd:schema xmlns:xsd="http://www.w3.org/2001/XMLSchema" xmlns:xs="http://www.w3.org/2001/XMLSchema" xmlns:p="http://schemas.microsoft.com/office/2006/metadata/properties" xmlns:ns2="e58a9ed6-bfae-424b-adcc-7ceef6a52dc1" xmlns:ns3="f98fa787-5e8f-481a-b1b2-5603372f83a2" targetNamespace="http://schemas.microsoft.com/office/2006/metadata/properties" ma:root="true" ma:fieldsID="984e284c85bd80a795950d1cf9437389" ns2:_="" ns3:_="">
    <xsd:import namespace="e58a9ed6-bfae-424b-adcc-7ceef6a52dc1"/>
    <xsd:import namespace="f98fa787-5e8f-481a-b1b2-5603372f8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a9ed6-bfae-424b-adcc-7ceef6a52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fbcdbb-8e01-4ad8-a30f-a7d7430b017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8fa787-5e8f-481a-b1b2-5603372f83a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0733270-bdcc-40b0-ad9f-76404a95a929}" ma:internalName="TaxCatchAll" ma:showField="CatchAllData" ma:web="f98fa787-5e8f-481a-b1b2-5603372f83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8a9ed6-bfae-424b-adcc-7ceef6a52dc1">
      <Terms xmlns="http://schemas.microsoft.com/office/infopath/2007/PartnerControls"/>
    </lcf76f155ced4ddcb4097134ff3c332f>
    <TaxCatchAll xmlns="f98fa787-5e8f-481a-b1b2-5603372f83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7F673-D008-4FF7-A63D-96CAC3F64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a9ed6-bfae-424b-adcc-7ceef6a52dc1"/>
    <ds:schemaRef ds:uri="f98fa787-5e8f-481a-b1b2-5603372f8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270F61-9BC6-435D-ADA8-DFE180F21B95}">
  <ds:schemaRefs>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f98fa787-5e8f-481a-b1b2-5603372f83a2"/>
    <ds:schemaRef ds:uri="e58a9ed6-bfae-424b-adcc-7ceef6a52dc1"/>
    <ds:schemaRef ds:uri="http://purl.org/dc/dcmitype/"/>
    <ds:schemaRef ds:uri="http://purl.org/dc/terms/"/>
  </ds:schemaRefs>
</ds:datastoreItem>
</file>

<file path=customXml/itemProps3.xml><?xml version="1.0" encoding="utf-8"?>
<ds:datastoreItem xmlns:ds="http://schemas.openxmlformats.org/officeDocument/2006/customXml" ds:itemID="{C153C423-C259-441B-913B-645711A8D6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目次 Index</vt:lpstr>
      <vt:lpstr>全社11年間　財務・非財務データ 11 years data </vt:lpstr>
      <vt:lpstr>全社PL Total PL</vt:lpstr>
      <vt:lpstr>ワークプレイス Workplace</vt:lpstr>
      <vt:lpstr>設備機器・パブリック Equipment &amp; Public</vt:lpstr>
      <vt:lpstr>IT・シェアリング IT &amp; Sharing</vt:lpstr>
      <vt:lpstr>'全社11年間　財務・非財務データ 11 years data '!Print_Area</vt:lpstr>
      <vt:lpstr>'目次 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松田 智彦</cp:lastModifiedBy>
  <cp:revision/>
  <cp:lastPrinted>2024-02-21T08:00:29Z</cp:lastPrinted>
  <dcterms:created xsi:type="dcterms:W3CDTF">2021-12-08T06:55:05Z</dcterms:created>
  <dcterms:modified xsi:type="dcterms:W3CDTF">2024-02-28T07:02:25Z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0x010100B82755B357AEDF4E9D59968DD70BBAF8</vt:lpwstr>
  </property>
  <property fmtid="{D5CDD505-2E9C-101B-9397-08002B2CF9AE}" pid="3" name="MediaServiceImageTags">
    <vt:lpwstr/>
  </property>
</Properties>
</file>